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atllic idiophones_sound scape\Museen_Sammlungen\Österreich\Museum Wels Ovilava\"/>
    </mc:Choice>
  </mc:AlternateContent>
  <xr:revisionPtr revIDLastSave="0" documentId="13_ncr:1_{7B6B72C1-76B1-4AA4-8403-B321D02AA6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ssungen" sheetId="1" r:id="rId1"/>
    <sheet name="Metall Matrix 1" sheetId="5" r:id="rId2"/>
    <sheet name="Test Metall Fundorte" sheetId="3" r:id="rId3"/>
  </sheets>
  <calcPr calcId="191029"/>
</workbook>
</file>

<file path=xl/calcChain.xml><?xml version="1.0" encoding="utf-8"?>
<calcChain xmlns="http://schemas.openxmlformats.org/spreadsheetml/2006/main">
  <c r="N3" i="5" l="1"/>
  <c r="M2" i="5"/>
  <c r="O21" i="5" l="1"/>
  <c r="P21" i="5"/>
  <c r="O22" i="5"/>
  <c r="P22" i="5"/>
  <c r="M21" i="5"/>
  <c r="M22" i="5"/>
  <c r="N21" i="5"/>
  <c r="N22" i="5"/>
  <c r="M20" i="5"/>
  <c r="O20" i="5"/>
  <c r="P20" i="5"/>
  <c r="N20" i="5"/>
  <c r="M19" i="5"/>
  <c r="P19" i="5"/>
  <c r="Q19" i="5"/>
  <c r="N19" i="5"/>
  <c r="R18" i="5"/>
  <c r="M18" i="5"/>
  <c r="O18" i="5"/>
  <c r="N18" i="5"/>
  <c r="O17" i="5"/>
  <c r="N17" i="5"/>
  <c r="P16" i="5"/>
  <c r="N16" i="5"/>
  <c r="O15" i="5"/>
  <c r="P15" i="5"/>
  <c r="M15" i="5"/>
  <c r="N15" i="5"/>
  <c r="O14" i="5"/>
  <c r="P14" i="5"/>
  <c r="Q14" i="5"/>
  <c r="M14" i="5"/>
  <c r="N14" i="5"/>
  <c r="N13" i="5"/>
  <c r="O13" i="5"/>
  <c r="P13" i="5"/>
  <c r="N12" i="5"/>
  <c r="O12" i="5"/>
  <c r="O24" i="5" s="1"/>
  <c r="P12" i="5"/>
  <c r="Q12" i="5"/>
  <c r="Q25" i="5" s="1"/>
  <c r="M12" i="5"/>
  <c r="M11" i="5"/>
  <c r="O11" i="5"/>
  <c r="P11" i="5"/>
  <c r="N11" i="5"/>
  <c r="M10" i="5"/>
  <c r="P10" i="5"/>
  <c r="N10" i="5"/>
  <c r="P9" i="5"/>
  <c r="N9" i="5"/>
  <c r="P8" i="5"/>
  <c r="M8" i="5"/>
  <c r="N8" i="5"/>
  <c r="P7" i="5"/>
  <c r="N7" i="5"/>
  <c r="N6" i="5"/>
  <c r="P6" i="5"/>
  <c r="N5" i="5"/>
  <c r="P5" i="5"/>
  <c r="M5" i="5"/>
  <c r="O4" i="5"/>
  <c r="P4" i="5"/>
  <c r="M4" i="5"/>
  <c r="M24" i="5" s="1"/>
  <c r="N4" i="5"/>
  <c r="P3" i="5"/>
  <c r="N2" i="5"/>
  <c r="N25" i="5" s="1"/>
  <c r="O2" i="5"/>
  <c r="O25" i="5" s="1"/>
  <c r="P2" i="5"/>
  <c r="P25" i="5" s="1"/>
  <c r="Q24" i="5" l="1"/>
  <c r="M25" i="5"/>
  <c r="P24" i="5"/>
  <c r="N24" i="5"/>
</calcChain>
</file>

<file path=xl/sharedStrings.xml><?xml version="1.0" encoding="utf-8"?>
<sst xmlns="http://schemas.openxmlformats.org/spreadsheetml/2006/main" count="1510" uniqueCount="469">
  <si>
    <t>Spectrum</t>
  </si>
  <si>
    <t>O</t>
  </si>
  <si>
    <t>Na</t>
  </si>
  <si>
    <t>Al</t>
  </si>
  <si>
    <t>Si</t>
  </si>
  <si>
    <t>P</t>
  </si>
  <si>
    <t>S</t>
  </si>
  <si>
    <t>Cl</t>
  </si>
  <si>
    <t>Ca</t>
  </si>
  <si>
    <t>Fe</t>
  </si>
  <si>
    <t>Ni</t>
  </si>
  <si>
    <t>Cu</t>
  </si>
  <si>
    <t>Zn</t>
  </si>
  <si>
    <t>Se</t>
  </si>
  <si>
    <t>Ag</t>
  </si>
  <si>
    <t>Sn</t>
  </si>
  <si>
    <t>Pb</t>
  </si>
  <si>
    <t>Inv. Nr.54 17</t>
  </si>
  <si>
    <t>Inv. Nr.54 18</t>
  </si>
  <si>
    <t>Inv. Nr.54 19</t>
  </si>
  <si>
    <t>Inv. Nr.54 20</t>
  </si>
  <si>
    <t>Inv. Nr.54 21</t>
  </si>
  <si>
    <t>Inv. Nr.54 22</t>
  </si>
  <si>
    <t>Inv. Nr.54 23</t>
  </si>
  <si>
    <t>Inv. Nr.54 24</t>
  </si>
  <si>
    <t>Inv. Nr.54 25</t>
  </si>
  <si>
    <t>Inv. Nr.54 26</t>
  </si>
  <si>
    <t>Inv. Nr.54 27</t>
  </si>
  <si>
    <t>Inv. Nr.54 28</t>
  </si>
  <si>
    <t>Inv. Nr.54 29</t>
  </si>
  <si>
    <t>Inv. Nr.54 30</t>
  </si>
  <si>
    <t>Inv. Nr.54 31</t>
  </si>
  <si>
    <t>Inv. Nr.54 32</t>
  </si>
  <si>
    <t>Inv. Nr.54 33</t>
  </si>
  <si>
    <t>Inv. Nr.54 34</t>
  </si>
  <si>
    <t>Inv. Nr.54 38</t>
  </si>
  <si>
    <t>Inv. Nr.54 39</t>
  </si>
  <si>
    <t>Inv. Nr.54 40</t>
  </si>
  <si>
    <t>Inv. Nr.54 52</t>
  </si>
  <si>
    <t>Inv. Nr.54 53</t>
  </si>
  <si>
    <t>Inv. Nr.54 54</t>
  </si>
  <si>
    <t>Inv. Nr.54 55</t>
  </si>
  <si>
    <t>Inv. Nr.54 56</t>
  </si>
  <si>
    <t>Inv. Nr.54 57</t>
  </si>
  <si>
    <t>Inv. Nr. 1582 1</t>
  </si>
  <si>
    <t>Inv. Nr. 1582 2</t>
  </si>
  <si>
    <t>Inv. Nr. 1582 3</t>
  </si>
  <si>
    <t>Inv. Nr. 1582 4</t>
  </si>
  <si>
    <t>Inv. Nr. 1582 5</t>
  </si>
  <si>
    <t>Inv. Nr. 1582 6</t>
  </si>
  <si>
    <t>Inv. Nr. 1582 7</t>
  </si>
  <si>
    <t>Inv. Nr. 1582 8</t>
  </si>
  <si>
    <t>Inv. Nr. 1582 9</t>
  </si>
  <si>
    <t>Inv. Nr. 1582 10</t>
  </si>
  <si>
    <t>Inv. Nr. 1582 11</t>
  </si>
  <si>
    <t>Inv. Nr. 1582 12</t>
  </si>
  <si>
    <t>Inv. Nr. 1582 13</t>
  </si>
  <si>
    <t>Inv. Nr. 1582 14</t>
  </si>
  <si>
    <t>Inv. Nr. 1582 15</t>
  </si>
  <si>
    <t>Inv. Nr. 1582 16</t>
  </si>
  <si>
    <t>Inv. Nr. 226136 1</t>
  </si>
  <si>
    <t>Inv. Nr. 226136 2</t>
  </si>
  <si>
    <t>Inv. Nr. 226136 3</t>
  </si>
  <si>
    <t>Inv. Nr. 226136 4</t>
  </si>
  <si>
    <t>Inv. Nr. 226136 5</t>
  </si>
  <si>
    <t>Inv. Nr. 226136 6</t>
  </si>
  <si>
    <t>Inv. Nr. 226136 7</t>
  </si>
  <si>
    <t>Inv. Nr. 226136 8</t>
  </si>
  <si>
    <t>Inv. Nr. 226136 9</t>
  </si>
  <si>
    <t>Inv. Nr. 226136 10</t>
  </si>
  <si>
    <t>Inv. Nr. 226136 11</t>
  </si>
  <si>
    <t>Inv. Nr. 226136 12</t>
  </si>
  <si>
    <t>Inv. Nr. 226136 14</t>
  </si>
  <si>
    <t>Inv. Nr.1056 15</t>
  </si>
  <si>
    <t>Inv. Nr.1056 16</t>
  </si>
  <si>
    <t>Inv. Nr.1056 17</t>
  </si>
  <si>
    <t>Inv. Nr.1056 18</t>
  </si>
  <si>
    <t>Inv. Nr.1056 19</t>
  </si>
  <si>
    <t>Inv. Nr.1056 20</t>
  </si>
  <si>
    <t>Inv. Nr.1056 21</t>
  </si>
  <si>
    <t>Inv. Nr.1056 22</t>
  </si>
  <si>
    <t>Inv. Nr. 89 1</t>
  </si>
  <si>
    <t>Inv. Nr. 89 2</t>
  </si>
  <si>
    <t>Inv. Nr. 89 3</t>
  </si>
  <si>
    <t>Inv. Nr. 89 4</t>
  </si>
  <si>
    <t>Inv. Nr. 89 5</t>
  </si>
  <si>
    <t>Inv. Nr. 89 6</t>
  </si>
  <si>
    <t>Inv. Nr. 89 7</t>
  </si>
  <si>
    <t>Inv. Nr. 89 8</t>
  </si>
  <si>
    <t>Inv. Nr. 89 9</t>
  </si>
  <si>
    <t>Inv. Nr. 89 10</t>
  </si>
  <si>
    <t>Inv. Nr. 89 11</t>
  </si>
  <si>
    <t>Inv. Nr. 89 12</t>
  </si>
  <si>
    <t>Inv. Nr. 89 13</t>
  </si>
  <si>
    <t>Inv. Nr. 89 14</t>
  </si>
  <si>
    <t>Inv. Nr. 89 15</t>
  </si>
  <si>
    <t>Inv. Nr. 89 16</t>
  </si>
  <si>
    <t>Inv. Nr. 89 17</t>
  </si>
  <si>
    <t>Inv. Nr. 89 18</t>
  </si>
  <si>
    <t>Inv. Nr. 89 19</t>
  </si>
  <si>
    <t>Inv. Nr. 89 20</t>
  </si>
  <si>
    <t>Inv. Nr. 266 0</t>
  </si>
  <si>
    <t>Inv. Nr. 266 1</t>
  </si>
  <si>
    <t>Inv. Nr. 266 2</t>
  </si>
  <si>
    <t>Inv. Nr. 266 3</t>
  </si>
  <si>
    <t>Inv. Nr. 266 4</t>
  </si>
  <si>
    <t>Inv. Nr. 266 5</t>
  </si>
  <si>
    <t>Inv. Nr. 266 6</t>
  </si>
  <si>
    <t>Inv. Nr. 266 7</t>
  </si>
  <si>
    <t>Inv. Nr. 266 8</t>
  </si>
  <si>
    <t>Inv. Nr. 266 9</t>
  </si>
  <si>
    <t>Inv. Nr. 266 10</t>
  </si>
  <si>
    <t>Inv. Nr. 266 11</t>
  </si>
  <si>
    <t>Inv. Nr. 266 12</t>
  </si>
  <si>
    <t>Inv. Nr. 266 13</t>
  </si>
  <si>
    <t>Inv. Nr. 266 14</t>
  </si>
  <si>
    <t>Inv. Nr. 266 15</t>
  </si>
  <si>
    <t>Inv. Nr. 266 16</t>
  </si>
  <si>
    <t>Inv. Nr. 266 17</t>
  </si>
  <si>
    <t>Inv. Nr. 266 18</t>
  </si>
  <si>
    <t>Inv. Nr. 266 19</t>
  </si>
  <si>
    <t>Inv. Nr. 266 20</t>
  </si>
  <si>
    <t>Inv. Nr. 227616 1</t>
  </si>
  <si>
    <t>Inv. Nr. 227616 2</t>
  </si>
  <si>
    <t>Inv. Nr. 227616 3</t>
  </si>
  <si>
    <t>Inv. Nr. 227616 4</t>
  </si>
  <si>
    <t>Inv. Nr. 227616 5</t>
  </si>
  <si>
    <t>Inv. Nr. 227616 6</t>
  </si>
  <si>
    <t>Inv. Nr. 227616 7</t>
  </si>
  <si>
    <t>Inv. Nr. 227616 8</t>
  </si>
  <si>
    <t>Inv. Nr. 227616 9</t>
  </si>
  <si>
    <t>Inv. Nr. 227616 10</t>
  </si>
  <si>
    <t>Inv. Nr. 227616 11</t>
  </si>
  <si>
    <t>Inv. Nr. 227616 12</t>
  </si>
  <si>
    <t>Inv. Nr. 227616 13</t>
  </si>
  <si>
    <t>Inv. Nr. 227616 14</t>
  </si>
  <si>
    <t>Inv. Nr. 227616 15</t>
  </si>
  <si>
    <t>Inv. Nr. 227616 16</t>
  </si>
  <si>
    <t>Inv. Nr. 227616 17</t>
  </si>
  <si>
    <t>Inv. Nr. 227616 18</t>
  </si>
  <si>
    <t>Inv. Nr. 227616 19</t>
  </si>
  <si>
    <t>Inv. Nr. 227616 20</t>
  </si>
  <si>
    <t>Inv. Nr. 227616 21</t>
  </si>
  <si>
    <t>Inv. Nr. 227616 22</t>
  </si>
  <si>
    <t>Inv. Nr. 227616 23</t>
  </si>
  <si>
    <t>Inv. Nr. 227616 24</t>
  </si>
  <si>
    <t>Inv. Nr. 227616 25</t>
  </si>
  <si>
    <t>Inv. Nr. 240 1</t>
  </si>
  <si>
    <t>Inv. Nr. 240 2</t>
  </si>
  <si>
    <t>Inv. Nr. 240 3</t>
  </si>
  <si>
    <t>Inv. Nr. 240 4</t>
  </si>
  <si>
    <t>Inv. Nr. 240 5</t>
  </si>
  <si>
    <t>Inv. Nr. 240 6</t>
  </si>
  <si>
    <t>Inv. Nr. 240 7</t>
  </si>
  <si>
    <t>Inv. Nr. 240 8</t>
  </si>
  <si>
    <t>Inv. Nr. 240 9</t>
  </si>
  <si>
    <t>Inv. Nr. 240 10</t>
  </si>
  <si>
    <t>Inv. Nr. 240 11</t>
  </si>
  <si>
    <t>Inv. Nr. 240 12</t>
  </si>
  <si>
    <t>Inv. Nr. 240 13</t>
  </si>
  <si>
    <t>Inv. Nr. 240 14</t>
  </si>
  <si>
    <t>Inv. Nr. 240 15</t>
  </si>
  <si>
    <t>Inv. Nr. 298 1</t>
  </si>
  <si>
    <t>Inv. Nr. 298 2</t>
  </si>
  <si>
    <t>Inv. Nr. 298 3</t>
  </si>
  <si>
    <t>Inv. Nr. 298 4</t>
  </si>
  <si>
    <t>Inv. Nr. 298 5</t>
  </si>
  <si>
    <t>Inv. Nr. 298 6</t>
  </si>
  <si>
    <t>Inv. Nr. 298 7</t>
  </si>
  <si>
    <t>Inv. Nr. 298 8</t>
  </si>
  <si>
    <t>Inv. Nr. 298 9</t>
  </si>
  <si>
    <t>Inv. Nr. 298 10</t>
  </si>
  <si>
    <t>Inv. Nr. 298 11</t>
  </si>
  <si>
    <t>Inv. Nr. 298 12</t>
  </si>
  <si>
    <t>Inv. Nr. 598 1</t>
  </si>
  <si>
    <t>Inv. Nr. 598 2</t>
  </si>
  <si>
    <t>Inv. Nr. 598 3</t>
  </si>
  <si>
    <t>Inv. Nr. 598 4</t>
  </si>
  <si>
    <t>Inv. Nr. 598 5</t>
  </si>
  <si>
    <t>Inv. Nr. 598 6</t>
  </si>
  <si>
    <t>Inv. Nr. 598 7</t>
  </si>
  <si>
    <t>Inv. Nr. 598 8</t>
  </si>
  <si>
    <t>Inv. Nr. 598 9</t>
  </si>
  <si>
    <t>Inv. Nr. 598 10</t>
  </si>
  <si>
    <t>Inv. Nr. 598 11</t>
  </si>
  <si>
    <t>Inv. Nr. 598 12</t>
  </si>
  <si>
    <t>Inv. Nr. 598 13</t>
  </si>
  <si>
    <t>Inv. Nr. 598 14</t>
  </si>
  <si>
    <t>Inv. Nr. 598 15</t>
  </si>
  <si>
    <t>Inv. Nr. 598 16</t>
  </si>
  <si>
    <t>Inv. Nr. 598 17</t>
  </si>
  <si>
    <t>Inv. Nr. 598 18</t>
  </si>
  <si>
    <t>Inv. Nr. 1541 1</t>
  </si>
  <si>
    <t>Inv. Nr. 1541 2</t>
  </si>
  <si>
    <t>Inv. Nr. 1541 3</t>
  </si>
  <si>
    <t>Inv. Nr. 1541 4</t>
  </si>
  <si>
    <t>Inv. Nr. 1541 5</t>
  </si>
  <si>
    <t>Inv. Nr. 1541 6</t>
  </si>
  <si>
    <t>Inv. Nr. 1541 7</t>
  </si>
  <si>
    <t>Inv. Nr. 1541 8</t>
  </si>
  <si>
    <t>Inv. Nr. 1541 9</t>
  </si>
  <si>
    <t>Inv. Nr. 1541 10</t>
  </si>
  <si>
    <t>Inv. Nr. 1541 11</t>
  </si>
  <si>
    <t>Inv. Nr. 1541 12</t>
  </si>
  <si>
    <t>Inv. Nr. 1541 13</t>
  </si>
  <si>
    <t>Inv. Nr. 1541 14</t>
  </si>
  <si>
    <t>Inv. Nr. 1541 15</t>
  </si>
  <si>
    <t>Inv. Nr. 1541 16</t>
  </si>
  <si>
    <t>Inv. Nr. 1541 17</t>
  </si>
  <si>
    <t>Inv. Nr. 1541 18</t>
  </si>
  <si>
    <t>Inv. Nr. 1541 19</t>
  </si>
  <si>
    <t>Inv. Nr. 1541 20</t>
  </si>
  <si>
    <t>Inv. Nr. 1541 21</t>
  </si>
  <si>
    <t>Inv. Nr. 247 1</t>
  </si>
  <si>
    <t>Inv. Nr. 247 2</t>
  </si>
  <si>
    <t>Inv. Nr. 247 3</t>
  </si>
  <si>
    <t>Inv. Nr. 247 4</t>
  </si>
  <si>
    <t>Inv. Nr. 247 5</t>
  </si>
  <si>
    <t>Inv. Nr. 247 6</t>
  </si>
  <si>
    <t>Inv. Nr. 247 7</t>
  </si>
  <si>
    <t>Inv. Nr. 247 8</t>
  </si>
  <si>
    <t>Inv. Nr. 247 9</t>
  </si>
  <si>
    <t>Inv. Nr. 247 10</t>
  </si>
  <si>
    <t>Inv. Nr. 247 11</t>
  </si>
  <si>
    <t>Inv. Nr. 247 12</t>
  </si>
  <si>
    <t>Inv. Nr. 247 13</t>
  </si>
  <si>
    <t>Inv. Nr. 247 14</t>
  </si>
  <si>
    <t>Inv. Nr. 247 15</t>
  </si>
  <si>
    <t>Inv. Nr. 247 16</t>
  </si>
  <si>
    <t>Inv. Nr. 247 17</t>
  </si>
  <si>
    <t>Inv. Nr. 247 18</t>
  </si>
  <si>
    <t>Inv. Nr. 247 19</t>
  </si>
  <si>
    <t>Inv. Nr. 17 1</t>
  </si>
  <si>
    <t>Inv. Nr. 17 2</t>
  </si>
  <si>
    <t>Inv. Nr. 17 3</t>
  </si>
  <si>
    <t>Inv. Nr. 17 4</t>
  </si>
  <si>
    <t>Inv. Nr. 17 5</t>
  </si>
  <si>
    <t>Inv. Nr. 17 6</t>
  </si>
  <si>
    <t>Inv. Nr. 17 7</t>
  </si>
  <si>
    <t>Inv. Nr. 17 8</t>
  </si>
  <si>
    <t>Inv. Nr. 17 9</t>
  </si>
  <si>
    <t>Inv. Nr. 17 10</t>
  </si>
  <si>
    <t>Inv. Nr. 17 11</t>
  </si>
  <si>
    <t>Inv. Nr. 17 12</t>
  </si>
  <si>
    <t>Inv. Nr. 17 13</t>
  </si>
  <si>
    <t>Inv. Nr. 17 14</t>
  </si>
  <si>
    <t>Inv. Nr. 17 15</t>
  </si>
  <si>
    <t>Inv. Nr. 17 16</t>
  </si>
  <si>
    <t>Inv. Nr. 17 17</t>
  </si>
  <si>
    <t>Inv. Nr. 17 18</t>
  </si>
  <si>
    <t>Inv. Nr. 17 19</t>
  </si>
  <si>
    <t>Inv. Nr. 17 20</t>
  </si>
  <si>
    <t>Inv. Nr. 11kl 1</t>
  </si>
  <si>
    <t>Inv. Nr. 11kl 2</t>
  </si>
  <si>
    <t>Inv. Nr. 11kl 3</t>
  </si>
  <si>
    <t>Inv. Nr. 11kl 4</t>
  </si>
  <si>
    <t>Inv. Nr. 11kl 5</t>
  </si>
  <si>
    <t>Inv. Nr. 11kl 6</t>
  </si>
  <si>
    <t>Inv. Nr. 11kl 7</t>
  </si>
  <si>
    <t>Inv. Nr. 11kl 8</t>
  </si>
  <si>
    <t>Inv. Nr. 11kl 9</t>
  </si>
  <si>
    <t>Inv. Nr. 11kl 10</t>
  </si>
  <si>
    <t>Inv. Nr. 11kl 11</t>
  </si>
  <si>
    <t>Inv. Nr. 11kl 13</t>
  </si>
  <si>
    <t>Inv. Nr. 11kl 12</t>
  </si>
  <si>
    <t>Inv. Nr. 27 1</t>
  </si>
  <si>
    <t>Inv. Nr. 27 2</t>
  </si>
  <si>
    <t>Inv. Nr. 27 3</t>
  </si>
  <si>
    <t>Inv. Nr. 27 4</t>
  </si>
  <si>
    <t>Inv. Nr. 27 5</t>
  </si>
  <si>
    <t>Inv. Nr. 27 6</t>
  </si>
  <si>
    <t>Inv. Nr. 27 7</t>
  </si>
  <si>
    <t>Inv. Nr. 27 8</t>
  </si>
  <si>
    <t>Inv. Nr. 27 9</t>
  </si>
  <si>
    <t>Inv. Nr. 27 10a</t>
  </si>
  <si>
    <t>Inv. Nr. 27 11</t>
  </si>
  <si>
    <t>Inv. Nr. 27 12</t>
  </si>
  <si>
    <t>Inv. Nr. 871 1</t>
  </si>
  <si>
    <t>Inv. Nr. 871 2</t>
  </si>
  <si>
    <t>Inv. Nr. 871 3</t>
  </si>
  <si>
    <t>Inv. Nr. 871 4</t>
  </si>
  <si>
    <t>Inv. Nr. 871 5</t>
  </si>
  <si>
    <t>Inv. Nr. 871 6</t>
  </si>
  <si>
    <t>Inv. Nr. 871 7</t>
  </si>
  <si>
    <t>Inv. Nr. 871 8</t>
  </si>
  <si>
    <t>Inv. Nr. 871 9</t>
  </si>
  <si>
    <t>Inv. Nr.309 1</t>
  </si>
  <si>
    <t>Inv. Nr.309 2</t>
  </si>
  <si>
    <t>Inv. Nr.309 3</t>
  </si>
  <si>
    <t>Inv. Nr.309 4</t>
  </si>
  <si>
    <t>Inv. Nr.309 5</t>
  </si>
  <si>
    <t>Inv. Nr.309 6</t>
  </si>
  <si>
    <t>Inv. Nr.309 7</t>
  </si>
  <si>
    <t>Inv. Nr.309 8</t>
  </si>
  <si>
    <t>Inv. Nr.309 9</t>
  </si>
  <si>
    <t>Inv. Nr.309 10</t>
  </si>
  <si>
    <t>Inv. Nr.309 11</t>
  </si>
  <si>
    <t>Inv. Nr.309 12</t>
  </si>
  <si>
    <t>Inv. Nr.309 13</t>
  </si>
  <si>
    <t>Inv. Nr.2943 1</t>
  </si>
  <si>
    <t>Inv. Nr.2943 2</t>
  </si>
  <si>
    <t>Inv. Nr.2943 3</t>
  </si>
  <si>
    <t>Inv. Nr.2943 4</t>
  </si>
  <si>
    <t>Inv. Nr.2943 5</t>
  </si>
  <si>
    <t>Inv. Nr.2943 6</t>
  </si>
  <si>
    <t>Inv. Nr.2943 7</t>
  </si>
  <si>
    <t>Inv. Nr.2943 8</t>
  </si>
  <si>
    <t>Inv. Nr.2943 9</t>
  </si>
  <si>
    <t>Inv. Nr.2943 10</t>
  </si>
  <si>
    <t>Inv. Nr.2943 11</t>
  </si>
  <si>
    <t>Inv. Nr.2943 12</t>
  </si>
  <si>
    <t>Inv. Nr.2943 13</t>
  </si>
  <si>
    <t>Inv. Nr.2943 14</t>
  </si>
  <si>
    <t>Inv. Nr.2943 15</t>
  </si>
  <si>
    <t>Inv. Nr.2943 16</t>
  </si>
  <si>
    <t>Inv. Nr.2943 17</t>
  </si>
  <si>
    <t>Inv. Nr.2943 18</t>
  </si>
  <si>
    <t>Inv. Nr.322 1</t>
  </si>
  <si>
    <t>Inv. Nr.322 2</t>
  </si>
  <si>
    <t>Inv. Nr.322 3</t>
  </si>
  <si>
    <t>Inv. Nr.322 4</t>
  </si>
  <si>
    <t>Inv. Nr.322 5</t>
  </si>
  <si>
    <t>Inv. Nr.322 6</t>
  </si>
  <si>
    <t>Inv. Nr.322 7</t>
  </si>
  <si>
    <t>Inv. Nr.322 8</t>
  </si>
  <si>
    <t>Inv. Nr.322 9</t>
  </si>
  <si>
    <t>Inv. Nr.322 10</t>
  </si>
  <si>
    <t>Inv. Nr.322 11</t>
  </si>
  <si>
    <t>Inv. Nr.322 12</t>
  </si>
  <si>
    <t>Inv. Nr.35 1</t>
  </si>
  <si>
    <t>Inv. Nr.35 2</t>
  </si>
  <si>
    <t>Inv. Nr.35 3</t>
  </si>
  <si>
    <t>Inv. Nr.35 4</t>
  </si>
  <si>
    <t>Inv. Nr.35 5</t>
  </si>
  <si>
    <t>Inv. Nr.35 6</t>
  </si>
  <si>
    <t>Inv. Nr.35 7</t>
  </si>
  <si>
    <t>Inv. Nr.35 8</t>
  </si>
  <si>
    <t>Inv. Nr.35 9</t>
  </si>
  <si>
    <t>Inv. Nr.35 10</t>
  </si>
  <si>
    <t>Inv. Nr.35 11</t>
  </si>
  <si>
    <t>Inv. Nr.35 12</t>
  </si>
  <si>
    <t>Inv. Nr.35 13</t>
  </si>
  <si>
    <t>Inv. Nr.35 14</t>
  </si>
  <si>
    <t>Inv. Nr.35 15</t>
  </si>
  <si>
    <t>Inv. Nr.35 16</t>
  </si>
  <si>
    <t>Inv. Nr.35 17</t>
  </si>
  <si>
    <t>Inv. Nr.35 18</t>
  </si>
  <si>
    <t>Inv. Nr.35 19</t>
  </si>
  <si>
    <t>Inv. Nr.35 20</t>
  </si>
  <si>
    <t>Inv. Nr.35b 21</t>
  </si>
  <si>
    <t>Inv. Nr.35b 22</t>
  </si>
  <si>
    <t>Inv. Nr.35b 23</t>
  </si>
  <si>
    <t>Inv. Nr.35b 24</t>
  </si>
  <si>
    <t>Inv. Nr.35b 25</t>
  </si>
  <si>
    <t>Inv. Nr.35b 26</t>
  </si>
  <si>
    <t>Inv. Nr.35b 27</t>
  </si>
  <si>
    <t>Inv. Nr.29 1</t>
  </si>
  <si>
    <t>Inv. Nr.29 2</t>
  </si>
  <si>
    <t>Inv. Nr.29 3</t>
  </si>
  <si>
    <t>Inv. Nr.29 4</t>
  </si>
  <si>
    <t>Inv. Nr.29 5</t>
  </si>
  <si>
    <t>Inv. Nr.29 6</t>
  </si>
  <si>
    <t>Inv. Nr.29 7</t>
  </si>
  <si>
    <t>Inv. Nr.29 8</t>
  </si>
  <si>
    <t>Inv. Nr.29 9</t>
  </si>
  <si>
    <t>Inv. Nr.29 10</t>
  </si>
  <si>
    <t>Inv. Nr.29 11</t>
  </si>
  <si>
    <t>Inv. Nr.29 12</t>
  </si>
  <si>
    <t>Inv. Nr.29 13</t>
  </si>
  <si>
    <t>Inv. Nr.29 14</t>
  </si>
  <si>
    <t>Inv. Nr.29 15</t>
  </si>
  <si>
    <t>Inv. Nr.11gr 1</t>
  </si>
  <si>
    <t>Inv. Nr.11gr 2</t>
  </si>
  <si>
    <t>Inv. Nr.11gr 3</t>
  </si>
  <si>
    <t>Inv. Nr.11gr 4</t>
  </si>
  <si>
    <t>Inv. Nr.11gr 5</t>
  </si>
  <si>
    <t>Inv. Nr.11gr 6</t>
  </si>
  <si>
    <t>Inv. Nr.11gr 7</t>
  </si>
  <si>
    <t>Inv. Nr.11gr 8</t>
  </si>
  <si>
    <t>Inv. Nr.11gr 9</t>
  </si>
  <si>
    <t>Inv. Nr.11gr 10</t>
  </si>
  <si>
    <t>Inv. Nr.11gr 11</t>
  </si>
  <si>
    <t>Inv. Nr.11gr 12</t>
  </si>
  <si>
    <t>Inv. Nr.11gr 13</t>
  </si>
  <si>
    <t>Inv. Nr.11gr 14</t>
  </si>
  <si>
    <t>Inv. Nr.11gr 15</t>
  </si>
  <si>
    <t>Probe</t>
  </si>
  <si>
    <t>1582 A</t>
  </si>
  <si>
    <t>1582 B</t>
  </si>
  <si>
    <t>1582 C</t>
  </si>
  <si>
    <t>89 A</t>
  </si>
  <si>
    <t>89 B</t>
  </si>
  <si>
    <t>227616 A</t>
  </si>
  <si>
    <t>227616 B</t>
  </si>
  <si>
    <t>1541 A</t>
  </si>
  <si>
    <t>1541 B</t>
  </si>
  <si>
    <t>2943 A</t>
  </si>
  <si>
    <t>2943 B</t>
  </si>
  <si>
    <t>322 A</t>
  </si>
  <si>
    <t>322 B</t>
  </si>
  <si>
    <t>35 A</t>
  </si>
  <si>
    <t>35 B</t>
  </si>
  <si>
    <t>11gr A</t>
  </si>
  <si>
    <t>11gr B</t>
  </si>
  <si>
    <t>11kl</t>
  </si>
  <si>
    <t>266 A</t>
  </si>
  <si>
    <t>266 B</t>
  </si>
  <si>
    <t>matrix dunkel</t>
  </si>
  <si>
    <t>matrix hell</t>
  </si>
  <si>
    <t>Matrix hell</t>
  </si>
  <si>
    <t>Matrix dunkel</t>
  </si>
  <si>
    <t>Einschluß Weiß</t>
  </si>
  <si>
    <t>gemischt</t>
  </si>
  <si>
    <t>Einschluß dunkel</t>
  </si>
  <si>
    <t>Rand Einschluß dunkel</t>
  </si>
  <si>
    <t>Phase</t>
  </si>
  <si>
    <t>Hell Zwickel</t>
  </si>
  <si>
    <t>Einschluß hell</t>
  </si>
  <si>
    <t>Einschluß weiß</t>
  </si>
  <si>
    <t>Mix grau</t>
  </si>
  <si>
    <t>Matrix</t>
  </si>
  <si>
    <t xml:space="preserve">Matrix </t>
  </si>
  <si>
    <t>Einschluß schwarz</t>
  </si>
  <si>
    <t>Einschluß grau</t>
  </si>
  <si>
    <t>Einschluß grau 2</t>
  </si>
  <si>
    <t>Einschluß grau 3</t>
  </si>
  <si>
    <t>Patina grau</t>
  </si>
  <si>
    <t>helle Schliere</t>
  </si>
  <si>
    <t>Einschluß hellgrau</t>
  </si>
  <si>
    <t>Einschluß hellgrau mix</t>
  </si>
  <si>
    <t>Einschluß dunkelgrau</t>
  </si>
  <si>
    <t>Grau Zwickel</t>
  </si>
  <si>
    <t>Grau Zwickel (Matrix?)</t>
  </si>
  <si>
    <t>Einschluß weiß (Matrix?)</t>
  </si>
  <si>
    <t>Patina hell</t>
  </si>
  <si>
    <t>Zwickel hellgrau</t>
  </si>
  <si>
    <t>Zwickel grau</t>
  </si>
  <si>
    <t>Einschluß Ecke dunkelgrau</t>
  </si>
  <si>
    <t>Zwickel schwarz</t>
  </si>
  <si>
    <t>Inv. Nr. 27 10</t>
  </si>
  <si>
    <t>Einschluß mittelgrau</t>
  </si>
  <si>
    <t>Matrix dunkler</t>
  </si>
  <si>
    <t>Mix hellgrau</t>
  </si>
  <si>
    <t>Einschluß rund dunkelgrau</t>
  </si>
  <si>
    <t>mittelgrau</t>
  </si>
  <si>
    <t>hellgrau</t>
  </si>
  <si>
    <t>dunkelgrau</t>
  </si>
  <si>
    <t>Einschluß grau rund</t>
  </si>
  <si>
    <t>17A</t>
  </si>
  <si>
    <t>17B</t>
  </si>
  <si>
    <t>Einschluß grau eckig</t>
  </si>
  <si>
    <t>Einschluß dunkel mix</t>
  </si>
  <si>
    <t>Dr. Koss Str. 17, 2013</t>
  </si>
  <si>
    <t>Gräberfeld Ost, Anfang 20. Jh.</t>
  </si>
  <si>
    <t>Justizhaftanstalt, Hamerlingstr. 1, 1997</t>
  </si>
  <si>
    <t>Bau Landgericht, Maria Tehresia Str.12, 1897</t>
  </si>
  <si>
    <t>Bau Bahneinschnitt Schet, 1892/93</t>
  </si>
  <si>
    <t>Bahnhofstr. 8/Urbann, 2012 und 2018</t>
  </si>
  <si>
    <t>Franziskusschulen, Südteil, Vogelweiderstr. 2-4, 2008-2011</t>
  </si>
  <si>
    <t>Baumax, 2006</t>
  </si>
  <si>
    <t>Kaiser Josef Platz 32-34, 2008</t>
  </si>
  <si>
    <t>Charwatstr. 2011/2012</t>
  </si>
  <si>
    <t>Ringstr. 7-11 bzw. Kaiser Josef Platz 33, 2016</t>
  </si>
  <si>
    <t>unbekannt</t>
  </si>
  <si>
    <t>Eisenhowerstr. 37,2014</t>
  </si>
  <si>
    <t>11 gr</t>
  </si>
  <si>
    <t>Min</t>
  </si>
  <si>
    <t>Max</t>
  </si>
  <si>
    <t>Mittelwert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</si>
</sst>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 Unicode MS"/>
    </font>
    <font>
      <sz val="11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2" borderId="0" xfId="1" applyFont="1" applyFill="1"/>
    <xf numFmtId="2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2" fontId="0" fillId="0" borderId="0" xfId="0" applyNumberFormat="1" applyFill="1"/>
    <xf numFmtId="0" fontId="0" fillId="6" borderId="0" xfId="1" applyFont="1" applyFill="1"/>
    <xf numFmtId="0" fontId="0" fillId="6" borderId="0" xfId="1" applyFont="1" applyFill="1" applyAlignment="1">
      <alignment horizontal="left"/>
    </xf>
    <xf numFmtId="0" fontId="0" fillId="0" borderId="0" xfId="1" applyFont="1" applyFill="1"/>
    <xf numFmtId="0" fontId="0" fillId="0" borderId="0" xfId="1" applyFont="1" applyFill="1" applyAlignment="1">
      <alignment horizontal="left"/>
    </xf>
    <xf numFmtId="1" fontId="0" fillId="0" borderId="0" xfId="0" applyNumberFormat="1"/>
    <xf numFmtId="1" fontId="0" fillId="6" borderId="0" xfId="0" applyNumberFormat="1" applyFill="1"/>
    <xf numFmtId="1" fontId="0" fillId="0" borderId="0" xfId="0" applyNumberFormat="1" applyFill="1"/>
    <xf numFmtId="0" fontId="5" fillId="0" borderId="0" xfId="0" applyFont="1" applyAlignment="1">
      <alignment horizontal="left" vertical="center"/>
    </xf>
    <xf numFmtId="0" fontId="0" fillId="2" borderId="1" xfId="1" applyFont="1" applyFill="1" applyBorder="1"/>
    <xf numFmtId="0" fontId="4" fillId="2" borderId="1" xfId="1" applyFont="1" applyFill="1" applyBorder="1"/>
    <xf numFmtId="0" fontId="4" fillId="5" borderId="1" xfId="1" applyFont="1" applyFill="1" applyBorder="1"/>
    <xf numFmtId="0" fontId="4" fillId="4" borderId="1" xfId="1" applyFont="1" applyFill="1" applyBorder="1"/>
    <xf numFmtId="0" fontId="4" fillId="3" borderId="1" xfId="1" applyFont="1" applyFill="1" applyBorder="1"/>
    <xf numFmtId="0" fontId="0" fillId="0" borderId="1" xfId="0" applyBorder="1"/>
    <xf numFmtId="0" fontId="0" fillId="0" borderId="1" xfId="1" applyFont="1" applyFill="1" applyBorder="1" applyAlignment="1">
      <alignment horizontal="left"/>
    </xf>
    <xf numFmtId="2" fontId="0" fillId="0" borderId="1" xfId="0" applyNumberFormat="1" applyBorder="1"/>
    <xf numFmtId="2" fontId="3" fillId="0" borderId="1" xfId="0" applyNumberFormat="1" applyFont="1" applyBorder="1"/>
    <xf numFmtId="2" fontId="0" fillId="5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6" fillId="0" borderId="1" xfId="0" applyNumberFormat="1" applyFont="1" applyBorder="1"/>
    <xf numFmtId="0" fontId="0" fillId="0" borderId="1" xfId="1" applyFont="1" applyFill="1" applyBorder="1"/>
    <xf numFmtId="0" fontId="0" fillId="7" borderId="1" xfId="1" applyFont="1" applyFill="1" applyBorder="1"/>
    <xf numFmtId="0" fontId="2" fillId="2" borderId="1" xfId="1" applyFont="1" applyFill="1" applyBorder="1"/>
    <xf numFmtId="0" fontId="0" fillId="7" borderId="1" xfId="1" applyFont="1" applyFill="1" applyBorder="1" applyAlignment="1">
      <alignment horizontal="left"/>
    </xf>
    <xf numFmtId="0" fontId="1" fillId="2" borderId="1" xfId="1" applyFont="1" applyFill="1" applyBorder="1"/>
    <xf numFmtId="0" fontId="3" fillId="0" borderId="1" xfId="0" applyFont="1" applyBorder="1"/>
    <xf numFmtId="2" fontId="7" fillId="0" borderId="1" xfId="0" applyNumberFormat="1" applyFont="1" applyBorder="1"/>
  </cellXfs>
  <cellStyles count="2">
    <cellStyle name="Normal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'Test Metall Fundorte'!$C$37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Metall Fundorte'!$A$38:$A$70</c:f>
              <c:strCache>
                <c:ptCount val="33"/>
                <c:pt idx="0">
                  <c:v>871</c:v>
                </c:pt>
                <c:pt idx="1">
                  <c:v>322 A</c:v>
                </c:pt>
                <c:pt idx="2">
                  <c:v>322 B</c:v>
                </c:pt>
                <c:pt idx="3">
                  <c:v>309</c:v>
                </c:pt>
                <c:pt idx="4">
                  <c:v>11kl</c:v>
                </c:pt>
                <c:pt idx="5">
                  <c:v>11gr A</c:v>
                </c:pt>
                <c:pt idx="6">
                  <c:v>11gr B</c:v>
                </c:pt>
                <c:pt idx="7">
                  <c:v>35 A</c:v>
                </c:pt>
                <c:pt idx="8">
                  <c:v>17A</c:v>
                </c:pt>
                <c:pt idx="9">
                  <c:v>226136</c:v>
                </c:pt>
                <c:pt idx="10">
                  <c:v>247</c:v>
                </c:pt>
                <c:pt idx="11">
                  <c:v>35 B</c:v>
                </c:pt>
                <c:pt idx="12">
                  <c:v>17B</c:v>
                </c:pt>
                <c:pt idx="13">
                  <c:v>598</c:v>
                </c:pt>
                <c:pt idx="14">
                  <c:v>29</c:v>
                </c:pt>
                <c:pt idx="15">
                  <c:v>54</c:v>
                </c:pt>
                <c:pt idx="16">
                  <c:v>1582 A</c:v>
                </c:pt>
                <c:pt idx="17">
                  <c:v>1582 B</c:v>
                </c:pt>
                <c:pt idx="18">
                  <c:v>1582 C</c:v>
                </c:pt>
                <c:pt idx="19">
                  <c:v>1056</c:v>
                </c:pt>
                <c:pt idx="20">
                  <c:v>89 A</c:v>
                </c:pt>
                <c:pt idx="21">
                  <c:v>89 B</c:v>
                </c:pt>
                <c:pt idx="22">
                  <c:v>240</c:v>
                </c:pt>
                <c:pt idx="23">
                  <c:v>227616 A</c:v>
                </c:pt>
                <c:pt idx="24">
                  <c:v>227616 B</c:v>
                </c:pt>
                <c:pt idx="25">
                  <c:v>298</c:v>
                </c:pt>
                <c:pt idx="26">
                  <c:v>1541 A</c:v>
                </c:pt>
                <c:pt idx="27">
                  <c:v>1541 B</c:v>
                </c:pt>
                <c:pt idx="28">
                  <c:v>27</c:v>
                </c:pt>
                <c:pt idx="29">
                  <c:v>2943 A</c:v>
                </c:pt>
                <c:pt idx="30">
                  <c:v>2943 B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Fundorte'!$C$38:$C$70</c:f>
              <c:numCache>
                <c:formatCode>0</c:formatCode>
                <c:ptCount val="33"/>
                <c:pt idx="0">
                  <c:v>70.594168488454002</c:v>
                </c:pt>
                <c:pt idx="1">
                  <c:v>81.946909805245994</c:v>
                </c:pt>
                <c:pt idx="2">
                  <c:v>82.015577768511008</c:v>
                </c:pt>
                <c:pt idx="3">
                  <c:v>95.717740497427741</c:v>
                </c:pt>
                <c:pt idx="4">
                  <c:v>90.085298959298754</c:v>
                </c:pt>
                <c:pt idx="5">
                  <c:v>89.833567391422008</c:v>
                </c:pt>
                <c:pt idx="6">
                  <c:v>84.545811780035748</c:v>
                </c:pt>
                <c:pt idx="7">
                  <c:v>93.224031276053509</c:v>
                </c:pt>
                <c:pt idx="8">
                  <c:v>95.266838238492255</c:v>
                </c:pt>
                <c:pt idx="9">
                  <c:v>86.854540397702991</c:v>
                </c:pt>
                <c:pt idx="10">
                  <c:v>89.735912494109996</c:v>
                </c:pt>
                <c:pt idx="11">
                  <c:v>86.969112979572245</c:v>
                </c:pt>
                <c:pt idx="12">
                  <c:v>81.194211795013501</c:v>
                </c:pt>
                <c:pt idx="13">
                  <c:v>88.917198315939999</c:v>
                </c:pt>
                <c:pt idx="14">
                  <c:v>92.308744199871001</c:v>
                </c:pt>
                <c:pt idx="15">
                  <c:v>91.861856961626501</c:v>
                </c:pt>
                <c:pt idx="16">
                  <c:v>93.372231961124754</c:v>
                </c:pt>
                <c:pt idx="17">
                  <c:v>87.227376267869246</c:v>
                </c:pt>
                <c:pt idx="18">
                  <c:v>72.836680959572504</c:v>
                </c:pt>
                <c:pt idx="19">
                  <c:v>95.277840369367993</c:v>
                </c:pt>
                <c:pt idx="20">
                  <c:v>94.835149110968999</c:v>
                </c:pt>
                <c:pt idx="21">
                  <c:v>88.591450711050754</c:v>
                </c:pt>
                <c:pt idx="22">
                  <c:v>95.235907314212</c:v>
                </c:pt>
                <c:pt idx="23">
                  <c:v>92.036547001410241</c:v>
                </c:pt>
                <c:pt idx="24">
                  <c:v>87.812119336956002</c:v>
                </c:pt>
                <c:pt idx="25">
                  <c:v>98.664702509319739</c:v>
                </c:pt>
                <c:pt idx="26">
                  <c:v>91.836935806417998</c:v>
                </c:pt>
                <c:pt idx="27">
                  <c:v>73.330361692678323</c:v>
                </c:pt>
                <c:pt idx="28">
                  <c:v>95.73992518063676</c:v>
                </c:pt>
                <c:pt idx="29">
                  <c:v>93.395242815803002</c:v>
                </c:pt>
                <c:pt idx="30">
                  <c:v>86.050420413676008</c:v>
                </c:pt>
                <c:pt idx="31">
                  <c:v>97.431506144241197</c:v>
                </c:pt>
                <c:pt idx="32">
                  <c:v>93.290753287172507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B-4E90-9CFE-410D76DF0448}"/>
            </c:ext>
          </c:extLst>
        </c:ser>
        <c:ser>
          <c:idx val="1"/>
          <c:order val="1"/>
          <c:tx>
            <c:strRef>
              <c:f>'Test Metall Fundorte'!$D$37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'Test Metall Fundorte'!$A$38:$A$70</c:f>
              <c:strCache>
                <c:ptCount val="33"/>
                <c:pt idx="0">
                  <c:v>871</c:v>
                </c:pt>
                <c:pt idx="1">
                  <c:v>322 A</c:v>
                </c:pt>
                <c:pt idx="2">
                  <c:v>322 B</c:v>
                </c:pt>
                <c:pt idx="3">
                  <c:v>309</c:v>
                </c:pt>
                <c:pt idx="4">
                  <c:v>11kl</c:v>
                </c:pt>
                <c:pt idx="5">
                  <c:v>11gr A</c:v>
                </c:pt>
                <c:pt idx="6">
                  <c:v>11gr B</c:v>
                </c:pt>
                <c:pt idx="7">
                  <c:v>35 A</c:v>
                </c:pt>
                <c:pt idx="8">
                  <c:v>17A</c:v>
                </c:pt>
                <c:pt idx="9">
                  <c:v>226136</c:v>
                </c:pt>
                <c:pt idx="10">
                  <c:v>247</c:v>
                </c:pt>
                <c:pt idx="11">
                  <c:v>35 B</c:v>
                </c:pt>
                <c:pt idx="12">
                  <c:v>17B</c:v>
                </c:pt>
                <c:pt idx="13">
                  <c:v>598</c:v>
                </c:pt>
                <c:pt idx="14">
                  <c:v>29</c:v>
                </c:pt>
                <c:pt idx="15">
                  <c:v>54</c:v>
                </c:pt>
                <c:pt idx="16">
                  <c:v>1582 A</c:v>
                </c:pt>
                <c:pt idx="17">
                  <c:v>1582 B</c:v>
                </c:pt>
                <c:pt idx="18">
                  <c:v>1582 C</c:v>
                </c:pt>
                <c:pt idx="19">
                  <c:v>1056</c:v>
                </c:pt>
                <c:pt idx="20">
                  <c:v>89 A</c:v>
                </c:pt>
                <c:pt idx="21">
                  <c:v>89 B</c:v>
                </c:pt>
                <c:pt idx="22">
                  <c:v>240</c:v>
                </c:pt>
                <c:pt idx="23">
                  <c:v>227616 A</c:v>
                </c:pt>
                <c:pt idx="24">
                  <c:v>227616 B</c:v>
                </c:pt>
                <c:pt idx="25">
                  <c:v>298</c:v>
                </c:pt>
                <c:pt idx="26">
                  <c:v>1541 A</c:v>
                </c:pt>
                <c:pt idx="27">
                  <c:v>1541 B</c:v>
                </c:pt>
                <c:pt idx="28">
                  <c:v>27</c:v>
                </c:pt>
                <c:pt idx="29">
                  <c:v>2943 A</c:v>
                </c:pt>
                <c:pt idx="30">
                  <c:v>2943 B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Fundorte'!$D$38:$D$70</c:f>
              <c:numCache>
                <c:formatCode>0</c:formatCode>
                <c:ptCount val="33"/>
                <c:pt idx="0">
                  <c:v>29.405831511546001</c:v>
                </c:pt>
                <c:pt idx="1">
                  <c:v>14.937917874165</c:v>
                </c:pt>
                <c:pt idx="2">
                  <c:v>14.906865209567751</c:v>
                </c:pt>
                <c:pt idx="3">
                  <c:v>7.8737138427479998</c:v>
                </c:pt>
                <c:pt idx="4">
                  <c:v>7.1513361938932505</c:v>
                </c:pt>
                <c:pt idx="5">
                  <c:v>4.6718968311265003</c:v>
                </c:pt>
                <c:pt idx="6">
                  <c:v>3.1569400365577502</c:v>
                </c:pt>
                <c:pt idx="7">
                  <c:v>2.4328554469822499</c:v>
                </c:pt>
                <c:pt idx="8">
                  <c:v>1.9644287258930002</c:v>
                </c:pt>
                <c:pt idx="9">
                  <c:v>1.7709179652926668</c:v>
                </c:pt>
                <c:pt idx="10">
                  <c:v>1.6883867469445002</c:v>
                </c:pt>
                <c:pt idx="11">
                  <c:v>1.6090510152677502</c:v>
                </c:pt>
                <c:pt idx="12">
                  <c:v>1.3221408005999999</c:v>
                </c:pt>
                <c:pt idx="13">
                  <c:v>0.99079795766275003</c:v>
                </c:pt>
                <c:pt idx="14">
                  <c:v>0.98535507391050003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B-4E90-9CFE-410D76DF0448}"/>
            </c:ext>
          </c:extLst>
        </c:ser>
        <c:ser>
          <c:idx val="2"/>
          <c:order val="2"/>
          <c:tx>
            <c:strRef>
              <c:f>'Test Metall Fundorte'!$E$37</c:f>
              <c:strCache>
                <c:ptCount val="1"/>
                <c:pt idx="0">
                  <c:v>Sn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'Test Metall Fundorte'!$A$38:$A$70</c:f>
              <c:strCache>
                <c:ptCount val="33"/>
                <c:pt idx="0">
                  <c:v>871</c:v>
                </c:pt>
                <c:pt idx="1">
                  <c:v>322 A</c:v>
                </c:pt>
                <c:pt idx="2">
                  <c:v>322 B</c:v>
                </c:pt>
                <c:pt idx="3">
                  <c:v>309</c:v>
                </c:pt>
                <c:pt idx="4">
                  <c:v>11kl</c:v>
                </c:pt>
                <c:pt idx="5">
                  <c:v>11gr A</c:v>
                </c:pt>
                <c:pt idx="6">
                  <c:v>11gr B</c:v>
                </c:pt>
                <c:pt idx="7">
                  <c:v>35 A</c:v>
                </c:pt>
                <c:pt idx="8">
                  <c:v>17A</c:v>
                </c:pt>
                <c:pt idx="9">
                  <c:v>226136</c:v>
                </c:pt>
                <c:pt idx="10">
                  <c:v>247</c:v>
                </c:pt>
                <c:pt idx="11">
                  <c:v>35 B</c:v>
                </c:pt>
                <c:pt idx="12">
                  <c:v>17B</c:v>
                </c:pt>
                <c:pt idx="13">
                  <c:v>598</c:v>
                </c:pt>
                <c:pt idx="14">
                  <c:v>29</c:v>
                </c:pt>
                <c:pt idx="15">
                  <c:v>54</c:v>
                </c:pt>
                <c:pt idx="16">
                  <c:v>1582 A</c:v>
                </c:pt>
                <c:pt idx="17">
                  <c:v>1582 B</c:v>
                </c:pt>
                <c:pt idx="18">
                  <c:v>1582 C</c:v>
                </c:pt>
                <c:pt idx="19">
                  <c:v>1056</c:v>
                </c:pt>
                <c:pt idx="20">
                  <c:v>89 A</c:v>
                </c:pt>
                <c:pt idx="21">
                  <c:v>89 B</c:v>
                </c:pt>
                <c:pt idx="22">
                  <c:v>240</c:v>
                </c:pt>
                <c:pt idx="23">
                  <c:v>227616 A</c:v>
                </c:pt>
                <c:pt idx="24">
                  <c:v>227616 B</c:v>
                </c:pt>
                <c:pt idx="25">
                  <c:v>298</c:v>
                </c:pt>
                <c:pt idx="26">
                  <c:v>1541 A</c:v>
                </c:pt>
                <c:pt idx="27">
                  <c:v>1541 B</c:v>
                </c:pt>
                <c:pt idx="28">
                  <c:v>27</c:v>
                </c:pt>
                <c:pt idx="29">
                  <c:v>2943 A</c:v>
                </c:pt>
                <c:pt idx="30">
                  <c:v>2943 B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Fundorte'!$E$38:$E$70</c:f>
              <c:numCache>
                <c:formatCode>0</c:formatCode>
                <c:ptCount val="33"/>
                <c:pt idx="1">
                  <c:v>2.9112899232332499</c:v>
                </c:pt>
                <c:pt idx="2">
                  <c:v>2.91175071470325</c:v>
                </c:pt>
                <c:pt idx="4">
                  <c:v>2.5267016712119998</c:v>
                </c:pt>
                <c:pt idx="5">
                  <c:v>5.01661573460225</c:v>
                </c:pt>
                <c:pt idx="6">
                  <c:v>11.985101613870249</c:v>
                </c:pt>
                <c:pt idx="7">
                  <c:v>3.9427464871845004</c:v>
                </c:pt>
                <c:pt idx="8">
                  <c:v>2.70565861353225</c:v>
                </c:pt>
                <c:pt idx="9">
                  <c:v>17.3134886031742</c:v>
                </c:pt>
                <c:pt idx="10">
                  <c:v>8.5757007589450005</c:v>
                </c:pt>
                <c:pt idx="11">
                  <c:v>9.9016702096625</c:v>
                </c:pt>
                <c:pt idx="12">
                  <c:v>7.1445510814630007</c:v>
                </c:pt>
                <c:pt idx="13">
                  <c:v>9.64788156977475</c:v>
                </c:pt>
                <c:pt idx="14">
                  <c:v>6.3555594082144999</c:v>
                </c:pt>
                <c:pt idx="15">
                  <c:v>7.8046496301549997</c:v>
                </c:pt>
                <c:pt idx="16">
                  <c:v>6.6277680388752502</c:v>
                </c:pt>
                <c:pt idx="17">
                  <c:v>12.77262373213075</c:v>
                </c:pt>
                <c:pt idx="18">
                  <c:v>27.163319040427499</c:v>
                </c:pt>
                <c:pt idx="19">
                  <c:v>4.5798164466567499</c:v>
                </c:pt>
                <c:pt idx="20">
                  <c:v>5.1648508890309994</c:v>
                </c:pt>
                <c:pt idx="21">
                  <c:v>11.408549288949249</c:v>
                </c:pt>
                <c:pt idx="22">
                  <c:v>4.7640926857880004</c:v>
                </c:pt>
                <c:pt idx="23">
                  <c:v>7.6460708071844996</c:v>
                </c:pt>
                <c:pt idx="24">
                  <c:v>12.017691391090665</c:v>
                </c:pt>
                <c:pt idx="25">
                  <c:v>1.118211376231</c:v>
                </c:pt>
                <c:pt idx="26">
                  <c:v>7.9591122085042505</c:v>
                </c:pt>
                <c:pt idx="27">
                  <c:v>26.669638307321666</c:v>
                </c:pt>
                <c:pt idx="28">
                  <c:v>4.2600748193632496</c:v>
                </c:pt>
                <c:pt idx="29">
                  <c:v>6.3774190933654999</c:v>
                </c:pt>
                <c:pt idx="30">
                  <c:v>13.491621615661499</c:v>
                </c:pt>
                <c:pt idx="31">
                  <c:v>2.5684938557588</c:v>
                </c:pt>
                <c:pt idx="32">
                  <c:v>6.7092467128275004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B-4E90-9CFE-410D76DF0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887896"/>
        <c:axId val="366888680"/>
      </c:barChart>
      <c:catAx>
        <c:axId val="36688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88680"/>
        <c:crosses val="autoZero"/>
        <c:auto val="1"/>
        <c:lblAlgn val="ctr"/>
        <c:lblOffset val="100"/>
        <c:noMultiLvlLbl val="0"/>
      </c:catAx>
      <c:valAx>
        <c:axId val="36688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8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686296422927686E-2"/>
          <c:y val="0.13265379113018599"/>
          <c:w val="0.95035194077733154"/>
          <c:h val="0.626554526714203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'Test Metall Fundorte'!$C$1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Metall Fundorte'!$A$2:$A$34</c:f>
              <c:strCache>
                <c:ptCount val="33"/>
                <c:pt idx="0">
                  <c:v>54</c:v>
                </c:pt>
                <c:pt idx="1">
                  <c:v>1582 A</c:v>
                </c:pt>
                <c:pt idx="2">
                  <c:v>1582 B</c:v>
                </c:pt>
                <c:pt idx="3">
                  <c:v>1582 C</c:v>
                </c:pt>
                <c:pt idx="4">
                  <c:v>226136</c:v>
                </c:pt>
                <c:pt idx="5">
                  <c:v>1056</c:v>
                </c:pt>
                <c:pt idx="6">
                  <c:v>89 A</c:v>
                </c:pt>
                <c:pt idx="7">
                  <c:v>89 B</c:v>
                </c:pt>
                <c:pt idx="8">
                  <c:v>240</c:v>
                </c:pt>
                <c:pt idx="9">
                  <c:v>227616 A</c:v>
                </c:pt>
                <c:pt idx="10">
                  <c:v>227616 B</c:v>
                </c:pt>
                <c:pt idx="11">
                  <c:v>298</c:v>
                </c:pt>
                <c:pt idx="12">
                  <c:v>598</c:v>
                </c:pt>
                <c:pt idx="13">
                  <c:v>1541 A</c:v>
                </c:pt>
                <c:pt idx="14">
                  <c:v>1541 B</c:v>
                </c:pt>
                <c:pt idx="15">
                  <c:v>247</c:v>
                </c:pt>
                <c:pt idx="16">
                  <c:v>17A</c:v>
                </c:pt>
                <c:pt idx="17">
                  <c:v>17B</c:v>
                </c:pt>
                <c:pt idx="18">
                  <c:v>27</c:v>
                </c:pt>
                <c:pt idx="19">
                  <c:v>871</c:v>
                </c:pt>
                <c:pt idx="20">
                  <c:v>309</c:v>
                </c:pt>
                <c:pt idx="21">
                  <c:v>2943 A</c:v>
                </c:pt>
                <c:pt idx="22">
                  <c:v>2943 B</c:v>
                </c:pt>
                <c:pt idx="23">
                  <c:v>322 A</c:v>
                </c:pt>
                <c:pt idx="24">
                  <c:v>322 B</c:v>
                </c:pt>
                <c:pt idx="25">
                  <c:v>35 A</c:v>
                </c:pt>
                <c:pt idx="26">
                  <c:v>35 B</c:v>
                </c:pt>
                <c:pt idx="27">
                  <c:v>29</c:v>
                </c:pt>
                <c:pt idx="28">
                  <c:v>11gr A</c:v>
                </c:pt>
                <c:pt idx="29">
                  <c:v>11gr B</c:v>
                </c:pt>
                <c:pt idx="30">
                  <c:v>11kl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Fundorte'!$C$2:$C$34</c:f>
              <c:numCache>
                <c:formatCode>0</c:formatCode>
                <c:ptCount val="33"/>
                <c:pt idx="0">
                  <c:v>91.861856961626501</c:v>
                </c:pt>
                <c:pt idx="1">
                  <c:v>93.372231961124754</c:v>
                </c:pt>
                <c:pt idx="2">
                  <c:v>87.227376267869246</c:v>
                </c:pt>
                <c:pt idx="3">
                  <c:v>72.836680959572504</c:v>
                </c:pt>
                <c:pt idx="4">
                  <c:v>86.854540397702991</c:v>
                </c:pt>
                <c:pt idx="5">
                  <c:v>95.277840369367993</c:v>
                </c:pt>
                <c:pt idx="6">
                  <c:v>94.835149110968999</c:v>
                </c:pt>
                <c:pt idx="7">
                  <c:v>88.591450711050754</c:v>
                </c:pt>
                <c:pt idx="8">
                  <c:v>95.235907314212</c:v>
                </c:pt>
                <c:pt idx="9">
                  <c:v>92.036547001410241</c:v>
                </c:pt>
                <c:pt idx="10">
                  <c:v>87.812119336956002</c:v>
                </c:pt>
                <c:pt idx="11">
                  <c:v>98.664702509319739</c:v>
                </c:pt>
                <c:pt idx="12">
                  <c:v>88.917198315939999</c:v>
                </c:pt>
                <c:pt idx="13">
                  <c:v>91.836935806417998</c:v>
                </c:pt>
                <c:pt idx="14">
                  <c:v>73.330361692678323</c:v>
                </c:pt>
                <c:pt idx="15">
                  <c:v>89.735912494109996</c:v>
                </c:pt>
                <c:pt idx="16">
                  <c:v>95.266838238492255</c:v>
                </c:pt>
                <c:pt idx="17">
                  <c:v>81.194211795013501</c:v>
                </c:pt>
                <c:pt idx="18">
                  <c:v>95.73992518063676</c:v>
                </c:pt>
                <c:pt idx="19">
                  <c:v>70.594168488454002</c:v>
                </c:pt>
                <c:pt idx="20">
                  <c:v>95.717740497427741</c:v>
                </c:pt>
                <c:pt idx="21">
                  <c:v>93.395242815803002</c:v>
                </c:pt>
                <c:pt idx="22">
                  <c:v>86.050420413676008</c:v>
                </c:pt>
                <c:pt idx="23">
                  <c:v>81.946909805245994</c:v>
                </c:pt>
                <c:pt idx="24">
                  <c:v>82.015577768511008</c:v>
                </c:pt>
                <c:pt idx="25">
                  <c:v>93.224031276053509</c:v>
                </c:pt>
                <c:pt idx="26">
                  <c:v>86.969112979572245</c:v>
                </c:pt>
                <c:pt idx="27">
                  <c:v>92.308744199871001</c:v>
                </c:pt>
                <c:pt idx="28">
                  <c:v>89.833567391422008</c:v>
                </c:pt>
                <c:pt idx="29">
                  <c:v>84.545811780035748</c:v>
                </c:pt>
                <c:pt idx="30">
                  <c:v>90.085298959298754</c:v>
                </c:pt>
                <c:pt idx="31">
                  <c:v>97.431506144241197</c:v>
                </c:pt>
                <c:pt idx="32">
                  <c:v>93.290753287172507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778-8378-C33290DF6F37}"/>
            </c:ext>
          </c:extLst>
        </c:ser>
        <c:ser>
          <c:idx val="1"/>
          <c:order val="1"/>
          <c:tx>
            <c:strRef>
              <c:f>'Test Metall Fundorte'!$D$1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'Test Metall Fundorte'!$A$2:$A$34</c:f>
              <c:strCache>
                <c:ptCount val="33"/>
                <c:pt idx="0">
                  <c:v>54</c:v>
                </c:pt>
                <c:pt idx="1">
                  <c:v>1582 A</c:v>
                </c:pt>
                <c:pt idx="2">
                  <c:v>1582 B</c:v>
                </c:pt>
                <c:pt idx="3">
                  <c:v>1582 C</c:v>
                </c:pt>
                <c:pt idx="4">
                  <c:v>226136</c:v>
                </c:pt>
                <c:pt idx="5">
                  <c:v>1056</c:v>
                </c:pt>
                <c:pt idx="6">
                  <c:v>89 A</c:v>
                </c:pt>
                <c:pt idx="7">
                  <c:v>89 B</c:v>
                </c:pt>
                <c:pt idx="8">
                  <c:v>240</c:v>
                </c:pt>
                <c:pt idx="9">
                  <c:v>227616 A</c:v>
                </c:pt>
                <c:pt idx="10">
                  <c:v>227616 B</c:v>
                </c:pt>
                <c:pt idx="11">
                  <c:v>298</c:v>
                </c:pt>
                <c:pt idx="12">
                  <c:v>598</c:v>
                </c:pt>
                <c:pt idx="13">
                  <c:v>1541 A</c:v>
                </c:pt>
                <c:pt idx="14">
                  <c:v>1541 B</c:v>
                </c:pt>
                <c:pt idx="15">
                  <c:v>247</c:v>
                </c:pt>
                <c:pt idx="16">
                  <c:v>17A</c:v>
                </c:pt>
                <c:pt idx="17">
                  <c:v>17B</c:v>
                </c:pt>
                <c:pt idx="18">
                  <c:v>27</c:v>
                </c:pt>
                <c:pt idx="19">
                  <c:v>871</c:v>
                </c:pt>
                <c:pt idx="20">
                  <c:v>309</c:v>
                </c:pt>
                <c:pt idx="21">
                  <c:v>2943 A</c:v>
                </c:pt>
                <c:pt idx="22">
                  <c:v>2943 B</c:v>
                </c:pt>
                <c:pt idx="23">
                  <c:v>322 A</c:v>
                </c:pt>
                <c:pt idx="24">
                  <c:v>322 B</c:v>
                </c:pt>
                <c:pt idx="25">
                  <c:v>35 A</c:v>
                </c:pt>
                <c:pt idx="26">
                  <c:v>35 B</c:v>
                </c:pt>
                <c:pt idx="27">
                  <c:v>29</c:v>
                </c:pt>
                <c:pt idx="28">
                  <c:v>11gr A</c:v>
                </c:pt>
                <c:pt idx="29">
                  <c:v>11gr B</c:v>
                </c:pt>
                <c:pt idx="30">
                  <c:v>11kl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Fundorte'!$D$2:$D$34</c:f>
              <c:numCache>
                <c:formatCode>0</c:formatCode>
                <c:ptCount val="33"/>
                <c:pt idx="0">
                  <c:v>0.3970688304985</c:v>
                </c:pt>
                <c:pt idx="4">
                  <c:v>1.7709179652926668</c:v>
                </c:pt>
                <c:pt idx="12">
                  <c:v>0.99079795766275003</c:v>
                </c:pt>
                <c:pt idx="15">
                  <c:v>1.6883867469445002</c:v>
                </c:pt>
                <c:pt idx="16">
                  <c:v>1.9644287258930002</c:v>
                </c:pt>
                <c:pt idx="17">
                  <c:v>1.3221408005999999</c:v>
                </c:pt>
                <c:pt idx="19">
                  <c:v>29.405831511546001</c:v>
                </c:pt>
                <c:pt idx="20">
                  <c:v>7.8737138427479998</c:v>
                </c:pt>
                <c:pt idx="23">
                  <c:v>14.937917874165</c:v>
                </c:pt>
                <c:pt idx="24">
                  <c:v>14.906865209567751</c:v>
                </c:pt>
                <c:pt idx="25">
                  <c:v>2.4328554469822499</c:v>
                </c:pt>
                <c:pt idx="26">
                  <c:v>1.6090510152677502</c:v>
                </c:pt>
                <c:pt idx="27">
                  <c:v>0.98535507391050003</c:v>
                </c:pt>
                <c:pt idx="28">
                  <c:v>4.6718968311265003</c:v>
                </c:pt>
                <c:pt idx="29">
                  <c:v>3.1569400365577502</c:v>
                </c:pt>
                <c:pt idx="30">
                  <c:v>7.1513361938932505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6-4778-8378-C33290DF6F37}"/>
            </c:ext>
          </c:extLst>
        </c:ser>
        <c:ser>
          <c:idx val="2"/>
          <c:order val="2"/>
          <c:tx>
            <c:strRef>
              <c:f>'Test Metall Fundorte'!$E$1</c:f>
              <c:strCache>
                <c:ptCount val="1"/>
                <c:pt idx="0">
                  <c:v>Sn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'Test Metall Fundorte'!$A$2:$A$34</c:f>
              <c:strCache>
                <c:ptCount val="33"/>
                <c:pt idx="0">
                  <c:v>54</c:v>
                </c:pt>
                <c:pt idx="1">
                  <c:v>1582 A</c:v>
                </c:pt>
                <c:pt idx="2">
                  <c:v>1582 B</c:v>
                </c:pt>
                <c:pt idx="3">
                  <c:v>1582 C</c:v>
                </c:pt>
                <c:pt idx="4">
                  <c:v>226136</c:v>
                </c:pt>
                <c:pt idx="5">
                  <c:v>1056</c:v>
                </c:pt>
                <c:pt idx="6">
                  <c:v>89 A</c:v>
                </c:pt>
                <c:pt idx="7">
                  <c:v>89 B</c:v>
                </c:pt>
                <c:pt idx="8">
                  <c:v>240</c:v>
                </c:pt>
                <c:pt idx="9">
                  <c:v>227616 A</c:v>
                </c:pt>
                <c:pt idx="10">
                  <c:v>227616 B</c:v>
                </c:pt>
                <c:pt idx="11">
                  <c:v>298</c:v>
                </c:pt>
                <c:pt idx="12">
                  <c:v>598</c:v>
                </c:pt>
                <c:pt idx="13">
                  <c:v>1541 A</c:v>
                </c:pt>
                <c:pt idx="14">
                  <c:v>1541 B</c:v>
                </c:pt>
                <c:pt idx="15">
                  <c:v>247</c:v>
                </c:pt>
                <c:pt idx="16">
                  <c:v>17A</c:v>
                </c:pt>
                <c:pt idx="17">
                  <c:v>17B</c:v>
                </c:pt>
                <c:pt idx="18">
                  <c:v>27</c:v>
                </c:pt>
                <c:pt idx="19">
                  <c:v>871</c:v>
                </c:pt>
                <c:pt idx="20">
                  <c:v>309</c:v>
                </c:pt>
                <c:pt idx="21">
                  <c:v>2943 A</c:v>
                </c:pt>
                <c:pt idx="22">
                  <c:v>2943 B</c:v>
                </c:pt>
                <c:pt idx="23">
                  <c:v>322 A</c:v>
                </c:pt>
                <c:pt idx="24">
                  <c:v>322 B</c:v>
                </c:pt>
                <c:pt idx="25">
                  <c:v>35 A</c:v>
                </c:pt>
                <c:pt idx="26">
                  <c:v>35 B</c:v>
                </c:pt>
                <c:pt idx="27">
                  <c:v>29</c:v>
                </c:pt>
                <c:pt idx="28">
                  <c:v>11gr A</c:v>
                </c:pt>
                <c:pt idx="29">
                  <c:v>11gr B</c:v>
                </c:pt>
                <c:pt idx="30">
                  <c:v>11kl</c:v>
                </c:pt>
                <c:pt idx="31">
                  <c:v>266 A</c:v>
                </c:pt>
                <c:pt idx="32">
                  <c:v>266 B</c:v>
                </c:pt>
              </c:strCache>
            </c:strRef>
          </c:cat>
          <c:val>
            <c:numRef>
              <c:f>'Test Metall Fundorte'!$E$2:$E$34</c:f>
              <c:numCache>
                <c:formatCode>0</c:formatCode>
                <c:ptCount val="33"/>
                <c:pt idx="0">
                  <c:v>7.8046496301549997</c:v>
                </c:pt>
                <c:pt idx="1">
                  <c:v>6.6277680388752502</c:v>
                </c:pt>
                <c:pt idx="2">
                  <c:v>12.77262373213075</c:v>
                </c:pt>
                <c:pt idx="3">
                  <c:v>27.163319040427499</c:v>
                </c:pt>
                <c:pt idx="4">
                  <c:v>17.3134886031742</c:v>
                </c:pt>
                <c:pt idx="5">
                  <c:v>4.5798164466567499</c:v>
                </c:pt>
                <c:pt idx="6">
                  <c:v>5.1648508890309994</c:v>
                </c:pt>
                <c:pt idx="7">
                  <c:v>11.408549288949249</c:v>
                </c:pt>
                <c:pt idx="8">
                  <c:v>4.7640926857880004</c:v>
                </c:pt>
                <c:pt idx="9">
                  <c:v>7.6460708071844996</c:v>
                </c:pt>
                <c:pt idx="10">
                  <c:v>12.017691391090665</c:v>
                </c:pt>
                <c:pt idx="11">
                  <c:v>1.118211376231</c:v>
                </c:pt>
                <c:pt idx="12">
                  <c:v>9.64788156977475</c:v>
                </c:pt>
                <c:pt idx="13">
                  <c:v>7.9591122085042505</c:v>
                </c:pt>
                <c:pt idx="14">
                  <c:v>26.669638307321666</c:v>
                </c:pt>
                <c:pt idx="15">
                  <c:v>8.5757007589450005</c:v>
                </c:pt>
                <c:pt idx="16">
                  <c:v>2.70565861353225</c:v>
                </c:pt>
                <c:pt idx="17">
                  <c:v>7.1445510814630007</c:v>
                </c:pt>
                <c:pt idx="18">
                  <c:v>4.2600748193632496</c:v>
                </c:pt>
                <c:pt idx="21">
                  <c:v>6.3774190933654999</c:v>
                </c:pt>
                <c:pt idx="22">
                  <c:v>13.491621615661499</c:v>
                </c:pt>
                <c:pt idx="23">
                  <c:v>2.9112899232332499</c:v>
                </c:pt>
                <c:pt idx="24">
                  <c:v>2.91175071470325</c:v>
                </c:pt>
                <c:pt idx="25">
                  <c:v>3.9427464871845004</c:v>
                </c:pt>
                <c:pt idx="26">
                  <c:v>9.9016702096625</c:v>
                </c:pt>
                <c:pt idx="27">
                  <c:v>6.3555594082144999</c:v>
                </c:pt>
                <c:pt idx="28">
                  <c:v>5.01661573460225</c:v>
                </c:pt>
                <c:pt idx="29">
                  <c:v>11.985101613870249</c:v>
                </c:pt>
                <c:pt idx="30">
                  <c:v>2.5267016712119998</c:v>
                </c:pt>
                <c:pt idx="31">
                  <c:v>2.5684938557588</c:v>
                </c:pt>
                <c:pt idx="32">
                  <c:v>6.7092467128275004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6-4778-8378-C33290DF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889072"/>
        <c:axId val="366892208"/>
      </c:barChart>
      <c:catAx>
        <c:axId val="3668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92208"/>
        <c:crosses val="autoZero"/>
        <c:auto val="1"/>
        <c:lblAlgn val="ctr"/>
        <c:lblOffset val="100"/>
        <c:noMultiLvlLbl val="0"/>
      </c:catAx>
      <c:valAx>
        <c:axId val="36689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8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'Test Metall Fundorte'!$N$1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Metall Fundorte'!$L$2:$L$23</c:f>
              <c:strCache>
                <c:ptCount val="22"/>
                <c:pt idx="0">
                  <c:v>54</c:v>
                </c:pt>
                <c:pt idx="1">
                  <c:v>27</c:v>
                </c:pt>
                <c:pt idx="2">
                  <c:v>35</c:v>
                </c:pt>
                <c:pt idx="3">
                  <c:v>309</c:v>
                </c:pt>
                <c:pt idx="4">
                  <c:v>266</c:v>
                </c:pt>
                <c:pt idx="5">
                  <c:v>89</c:v>
                </c:pt>
                <c:pt idx="6">
                  <c:v>1056</c:v>
                </c:pt>
                <c:pt idx="7">
                  <c:v>240</c:v>
                </c:pt>
                <c:pt idx="8">
                  <c:v>598</c:v>
                </c:pt>
                <c:pt idx="9">
                  <c:v>871</c:v>
                </c:pt>
                <c:pt idx="10">
                  <c:v>1541</c:v>
                </c:pt>
                <c:pt idx="11">
                  <c:v>29</c:v>
                </c:pt>
                <c:pt idx="12">
                  <c:v>17</c:v>
                </c:pt>
                <c:pt idx="13">
                  <c:v>227616</c:v>
                </c:pt>
                <c:pt idx="14">
                  <c:v>322</c:v>
                </c:pt>
                <c:pt idx="15">
                  <c:v>1582</c:v>
                </c:pt>
                <c:pt idx="16">
                  <c:v>226136</c:v>
                </c:pt>
                <c:pt idx="17">
                  <c:v>298</c:v>
                </c:pt>
                <c:pt idx="18">
                  <c:v>247</c:v>
                </c:pt>
                <c:pt idx="19">
                  <c:v>11kl</c:v>
                </c:pt>
                <c:pt idx="20">
                  <c:v>11 gr</c:v>
                </c:pt>
                <c:pt idx="21">
                  <c:v>2943</c:v>
                </c:pt>
              </c:strCache>
            </c:strRef>
          </c:cat>
          <c:val>
            <c:numRef>
              <c:f>'Test Metall Fundorte'!$N$2:$N$23</c:f>
              <c:numCache>
                <c:formatCode>0</c:formatCode>
                <c:ptCount val="22"/>
                <c:pt idx="0">
                  <c:v>91.861856961626501</c:v>
                </c:pt>
                <c:pt idx="1">
                  <c:v>95.73992518063676</c:v>
                </c:pt>
                <c:pt idx="2">
                  <c:v>90.096572127812877</c:v>
                </c:pt>
                <c:pt idx="3">
                  <c:v>95.717740497427741</c:v>
                </c:pt>
                <c:pt idx="4">
                  <c:v>95.361129715706852</c:v>
                </c:pt>
                <c:pt idx="5">
                  <c:v>91.713299911009869</c:v>
                </c:pt>
                <c:pt idx="6">
                  <c:v>95.277840369367993</c:v>
                </c:pt>
                <c:pt idx="7">
                  <c:v>95.235907314212</c:v>
                </c:pt>
                <c:pt idx="8">
                  <c:v>88.917198315939999</c:v>
                </c:pt>
                <c:pt idx="9">
                  <c:v>70.594168488454002</c:v>
                </c:pt>
                <c:pt idx="10">
                  <c:v>82.583648749548161</c:v>
                </c:pt>
                <c:pt idx="11">
                  <c:v>92.308744199871001</c:v>
                </c:pt>
                <c:pt idx="12">
                  <c:v>88.230525016752878</c:v>
                </c:pt>
                <c:pt idx="13">
                  <c:v>90</c:v>
                </c:pt>
                <c:pt idx="14">
                  <c:v>81.981243786878508</c:v>
                </c:pt>
                <c:pt idx="15">
                  <c:v>84.478763062855492</c:v>
                </c:pt>
                <c:pt idx="16">
                  <c:v>86.854540397702991</c:v>
                </c:pt>
                <c:pt idx="17">
                  <c:v>98.664702509319739</c:v>
                </c:pt>
                <c:pt idx="18">
                  <c:v>89.735912494109996</c:v>
                </c:pt>
                <c:pt idx="19">
                  <c:v>90.085298959298754</c:v>
                </c:pt>
                <c:pt idx="20">
                  <c:v>87.189689585728871</c:v>
                </c:pt>
                <c:pt idx="2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3-43E1-9FFF-D972F892A6C4}"/>
            </c:ext>
          </c:extLst>
        </c:ser>
        <c:ser>
          <c:idx val="1"/>
          <c:order val="1"/>
          <c:tx>
            <c:strRef>
              <c:f>'Test Metall Fundorte'!$O$1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'Test Metall Fundorte'!$L$2:$L$23</c:f>
              <c:strCache>
                <c:ptCount val="22"/>
                <c:pt idx="0">
                  <c:v>54</c:v>
                </c:pt>
                <c:pt idx="1">
                  <c:v>27</c:v>
                </c:pt>
                <c:pt idx="2">
                  <c:v>35</c:v>
                </c:pt>
                <c:pt idx="3">
                  <c:v>309</c:v>
                </c:pt>
                <c:pt idx="4">
                  <c:v>266</c:v>
                </c:pt>
                <c:pt idx="5">
                  <c:v>89</c:v>
                </c:pt>
                <c:pt idx="6">
                  <c:v>1056</c:v>
                </c:pt>
                <c:pt idx="7">
                  <c:v>240</c:v>
                </c:pt>
                <c:pt idx="8">
                  <c:v>598</c:v>
                </c:pt>
                <c:pt idx="9">
                  <c:v>871</c:v>
                </c:pt>
                <c:pt idx="10">
                  <c:v>1541</c:v>
                </c:pt>
                <c:pt idx="11">
                  <c:v>29</c:v>
                </c:pt>
                <c:pt idx="12">
                  <c:v>17</c:v>
                </c:pt>
                <c:pt idx="13">
                  <c:v>227616</c:v>
                </c:pt>
                <c:pt idx="14">
                  <c:v>322</c:v>
                </c:pt>
                <c:pt idx="15">
                  <c:v>1582</c:v>
                </c:pt>
                <c:pt idx="16">
                  <c:v>226136</c:v>
                </c:pt>
                <c:pt idx="17">
                  <c:v>298</c:v>
                </c:pt>
                <c:pt idx="18">
                  <c:v>247</c:v>
                </c:pt>
                <c:pt idx="19">
                  <c:v>11kl</c:v>
                </c:pt>
                <c:pt idx="20">
                  <c:v>11 gr</c:v>
                </c:pt>
                <c:pt idx="21">
                  <c:v>2943</c:v>
                </c:pt>
              </c:strCache>
            </c:strRef>
          </c:cat>
          <c:val>
            <c:numRef>
              <c:f>'Test Metall Fundorte'!$O$2:$O$23</c:f>
              <c:numCache>
                <c:formatCode>0</c:formatCode>
                <c:ptCount val="22"/>
                <c:pt idx="2">
                  <c:v>2</c:v>
                </c:pt>
                <c:pt idx="3">
                  <c:v>7.8737138427479998</c:v>
                </c:pt>
                <c:pt idx="8">
                  <c:v>0.99079795766275003</c:v>
                </c:pt>
                <c:pt idx="9">
                  <c:v>29.405831511546001</c:v>
                </c:pt>
                <c:pt idx="11">
                  <c:v>0.98535507391050003</c:v>
                </c:pt>
                <c:pt idx="12">
                  <c:v>1.6432847632465002</c:v>
                </c:pt>
                <c:pt idx="14">
                  <c:v>14.922391541866375</c:v>
                </c:pt>
                <c:pt idx="16">
                  <c:v>1.7709179652926668</c:v>
                </c:pt>
                <c:pt idx="18">
                  <c:v>1.6883867469445002</c:v>
                </c:pt>
                <c:pt idx="19">
                  <c:v>7.1513361938932505</c:v>
                </c:pt>
                <c:pt idx="20">
                  <c:v>3.9144184338421253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3-43E1-9FFF-D972F892A6C4}"/>
            </c:ext>
          </c:extLst>
        </c:ser>
        <c:ser>
          <c:idx val="2"/>
          <c:order val="2"/>
          <c:tx>
            <c:strRef>
              <c:f>'Test Metall Fundorte'!$P$1</c:f>
              <c:strCache>
                <c:ptCount val="1"/>
                <c:pt idx="0">
                  <c:v>Sn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'Test Metall Fundorte'!$L$2:$L$23</c:f>
              <c:strCache>
                <c:ptCount val="22"/>
                <c:pt idx="0">
                  <c:v>54</c:v>
                </c:pt>
                <c:pt idx="1">
                  <c:v>27</c:v>
                </c:pt>
                <c:pt idx="2">
                  <c:v>35</c:v>
                </c:pt>
                <c:pt idx="3">
                  <c:v>309</c:v>
                </c:pt>
                <c:pt idx="4">
                  <c:v>266</c:v>
                </c:pt>
                <c:pt idx="5">
                  <c:v>89</c:v>
                </c:pt>
                <c:pt idx="6">
                  <c:v>1056</c:v>
                </c:pt>
                <c:pt idx="7">
                  <c:v>240</c:v>
                </c:pt>
                <c:pt idx="8">
                  <c:v>598</c:v>
                </c:pt>
                <c:pt idx="9">
                  <c:v>871</c:v>
                </c:pt>
                <c:pt idx="10">
                  <c:v>1541</c:v>
                </c:pt>
                <c:pt idx="11">
                  <c:v>29</c:v>
                </c:pt>
                <c:pt idx="12">
                  <c:v>17</c:v>
                </c:pt>
                <c:pt idx="13">
                  <c:v>227616</c:v>
                </c:pt>
                <c:pt idx="14">
                  <c:v>322</c:v>
                </c:pt>
                <c:pt idx="15">
                  <c:v>1582</c:v>
                </c:pt>
                <c:pt idx="16">
                  <c:v>226136</c:v>
                </c:pt>
                <c:pt idx="17">
                  <c:v>298</c:v>
                </c:pt>
                <c:pt idx="18">
                  <c:v>247</c:v>
                </c:pt>
                <c:pt idx="19">
                  <c:v>11kl</c:v>
                </c:pt>
                <c:pt idx="20">
                  <c:v>11 gr</c:v>
                </c:pt>
                <c:pt idx="21">
                  <c:v>2943</c:v>
                </c:pt>
              </c:strCache>
            </c:strRef>
          </c:cat>
          <c:val>
            <c:numRef>
              <c:f>'Test Metall Fundorte'!$P$2:$P$23</c:f>
              <c:numCache>
                <c:formatCode>0</c:formatCode>
                <c:ptCount val="22"/>
                <c:pt idx="0">
                  <c:v>7.8046496301549997</c:v>
                </c:pt>
                <c:pt idx="1">
                  <c:v>4.2600748193632496</c:v>
                </c:pt>
                <c:pt idx="2">
                  <c:v>6.9222083484235002</c:v>
                </c:pt>
                <c:pt idx="4">
                  <c:v>4.6388702842931497</c:v>
                </c:pt>
                <c:pt idx="5">
                  <c:v>8.2867000889901234</c:v>
                </c:pt>
                <c:pt idx="6">
                  <c:v>4.5798164466567499</c:v>
                </c:pt>
                <c:pt idx="7">
                  <c:v>4.7640926857880004</c:v>
                </c:pt>
                <c:pt idx="8">
                  <c:v>9.64788156977475</c:v>
                </c:pt>
                <c:pt idx="10">
                  <c:v>17.314375257912957</c:v>
                </c:pt>
                <c:pt idx="11">
                  <c:v>6.3555594082144999</c:v>
                </c:pt>
                <c:pt idx="12">
                  <c:v>4.9251048474976251</c:v>
                </c:pt>
                <c:pt idx="13">
                  <c:v>10</c:v>
                </c:pt>
                <c:pt idx="14">
                  <c:v>2.9115203189682499</c:v>
                </c:pt>
                <c:pt idx="15">
                  <c:v>15.521236937144499</c:v>
                </c:pt>
                <c:pt idx="16">
                  <c:v>17.3134886031742</c:v>
                </c:pt>
                <c:pt idx="17">
                  <c:v>1.118211376231</c:v>
                </c:pt>
                <c:pt idx="18">
                  <c:v>8.5757007589450005</c:v>
                </c:pt>
                <c:pt idx="19">
                  <c:v>2.5267016712119998</c:v>
                </c:pt>
                <c:pt idx="20">
                  <c:v>8.50085867423625</c:v>
                </c:pt>
                <c:pt idx="2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3-43E1-9FFF-D972F892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891424"/>
        <c:axId val="366891816"/>
      </c:barChart>
      <c:catAx>
        <c:axId val="3668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91816"/>
        <c:crosses val="autoZero"/>
        <c:auto val="1"/>
        <c:lblAlgn val="ctr"/>
        <c:lblOffset val="100"/>
        <c:noMultiLvlLbl val="0"/>
      </c:catAx>
      <c:valAx>
        <c:axId val="36689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8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38</xdr:row>
      <xdr:rowOff>137160</xdr:rowOff>
    </xdr:from>
    <xdr:to>
      <xdr:col>21</xdr:col>
      <xdr:colOff>777240</xdr:colOff>
      <xdr:row>63</xdr:row>
      <xdr:rowOff>64770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708660</xdr:colOff>
      <xdr:row>27</xdr:row>
      <xdr:rowOff>137160</xdr:rowOff>
    </xdr:from>
    <xdr:to>
      <xdr:col>24</xdr:col>
      <xdr:colOff>403860</xdr:colOff>
      <xdr:row>47</xdr:row>
      <xdr:rowOff>30480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342900</xdr:colOff>
      <xdr:row>1</xdr:row>
      <xdr:rowOff>41910</xdr:rowOff>
    </xdr:from>
    <xdr:to>
      <xdr:col>27</xdr:col>
      <xdr:colOff>480060</xdr:colOff>
      <xdr:row>22</xdr:row>
      <xdr:rowOff>129540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678180</xdr:colOff>
      <xdr:row>3</xdr:row>
      <xdr:rowOff>91440</xdr:rowOff>
    </xdr:from>
    <xdr:to>
      <xdr:col>22</xdr:col>
      <xdr:colOff>144780</xdr:colOff>
      <xdr:row>20</xdr:row>
      <xdr:rowOff>152400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9606260" y="640080"/>
          <a:ext cx="1051560" cy="316992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22</xdr:col>
      <xdr:colOff>601980</xdr:colOff>
      <xdr:row>3</xdr:row>
      <xdr:rowOff>91440</xdr:rowOff>
    </xdr:from>
    <xdr:to>
      <xdr:col>24</xdr:col>
      <xdr:colOff>45720</xdr:colOff>
      <xdr:row>20</xdr:row>
      <xdr:rowOff>160020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115020" y="640080"/>
          <a:ext cx="1028700" cy="317754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25</xdr:col>
      <xdr:colOff>60960</xdr:colOff>
      <xdr:row>3</xdr:row>
      <xdr:rowOff>76200</xdr:rowOff>
    </xdr:from>
    <xdr:to>
      <xdr:col>25</xdr:col>
      <xdr:colOff>784860</xdr:colOff>
      <xdr:row>20</xdr:row>
      <xdr:rowOff>167640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2951440" y="624840"/>
          <a:ext cx="723900" cy="3200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26</xdr:col>
      <xdr:colOff>45720</xdr:colOff>
      <xdr:row>3</xdr:row>
      <xdr:rowOff>68580</xdr:rowOff>
    </xdr:from>
    <xdr:to>
      <xdr:col>27</xdr:col>
      <xdr:colOff>22860</xdr:colOff>
      <xdr:row>20</xdr:row>
      <xdr:rowOff>160020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3728680" y="617220"/>
          <a:ext cx="769620" cy="3200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0.05077</cdr:x>
      <cdr:y>0.0999</cdr:y>
    </cdr:from>
    <cdr:to>
      <cdr:x>0.17384</cdr:x>
      <cdr:y>0.91271</cdr:y>
    </cdr:to>
    <cdr:sp macro="" textlink="">
      <cdr:nvSpPr>
        <cdr:cNvPr id="2" name="Rechteck 1"/>
        <cdr:cNvSpPr/>
      </cdr:nvSpPr>
      <cdr:spPr>
        <a:xfrm xmlns:a="http://schemas.openxmlformats.org/drawingml/2006/main">
          <a:off x="449580" y="392430"/>
          <a:ext cx="1089660" cy="319278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0.17986</cdr:x>
      <cdr:y>0.09796</cdr:y>
    </cdr:from>
    <cdr:to>
      <cdr:x>0.2599</cdr:x>
      <cdr:y>0.91853</cdr:y>
    </cdr:to>
    <cdr:sp macro="" textlink="">
      <cdr:nvSpPr>
        <cdr:cNvPr id="3" name="Rechteck 2"/>
        <cdr:cNvSpPr/>
      </cdr:nvSpPr>
      <cdr:spPr>
        <a:xfrm xmlns:a="http://schemas.openxmlformats.org/drawingml/2006/main">
          <a:off x="1592580" y="384810"/>
          <a:ext cx="708660" cy="32232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4"/>
  <sheetViews>
    <sheetView tabSelected="1" zoomScale="90" zoomScaleNormal="90" workbookViewId="0">
      <pane xSplit="3" ySplit="1" topLeftCell="D251" activePane="bottomRight" state="frozen"/>
      <selection pane="topRight" activeCell="C1" sqref="C1"/>
      <selection pane="bottomLeft" activeCell="A2" sqref="A2"/>
      <selection pane="bottomRight" activeCell="B1" sqref="B1:U371"/>
    </sheetView>
  </sheetViews>
  <sheetFormatPr baseColWidth="10" defaultRowHeight="15"/>
  <cols>
    <col min="1" max="1" width="4" bestFit="1" customWidth="1"/>
    <col min="2" max="2" width="15.85546875" bestFit="1" customWidth="1"/>
    <col min="3" max="3" width="22.42578125" bestFit="1" customWidth="1"/>
    <col min="4" max="4" width="48.7109375" bestFit="1" customWidth="1"/>
    <col min="6" max="14" width="11.5703125" customWidth="1"/>
    <col min="15" max="15" width="11.5703125" style="5"/>
    <col min="17" max="18" width="11.5703125" customWidth="1"/>
    <col min="19" max="19" width="11.5703125" style="4"/>
    <col min="20" max="20" width="11.5703125" style="3"/>
  </cols>
  <sheetData>
    <row r="1" spans="1:22" ht="18.75">
      <c r="B1" s="16" t="s">
        <v>0</v>
      </c>
      <c r="C1" s="16"/>
      <c r="D1" s="16"/>
      <c r="E1" s="17" t="s">
        <v>1</v>
      </c>
      <c r="F1" s="16" t="s">
        <v>2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8" t="s">
        <v>11</v>
      </c>
      <c r="P1" s="17" t="s">
        <v>12</v>
      </c>
      <c r="Q1" s="16" t="s">
        <v>13</v>
      </c>
      <c r="R1" s="16" t="s">
        <v>14</v>
      </c>
      <c r="S1" s="19" t="s">
        <v>15</v>
      </c>
      <c r="T1" s="20" t="s">
        <v>16</v>
      </c>
      <c r="U1" s="21" t="s">
        <v>415</v>
      </c>
    </row>
    <row r="2" spans="1:22">
      <c r="A2">
        <v>1</v>
      </c>
      <c r="B2" s="16" t="s">
        <v>17</v>
      </c>
      <c r="C2" s="16" t="s">
        <v>418</v>
      </c>
      <c r="D2" s="22" t="s">
        <v>452</v>
      </c>
      <c r="E2" s="23">
        <v>5.7129247546929998</v>
      </c>
      <c r="F2" s="23"/>
      <c r="G2" s="23"/>
      <c r="H2" s="23"/>
      <c r="I2" s="23"/>
      <c r="J2" s="23"/>
      <c r="K2" s="23">
        <v>15.532531459296999</v>
      </c>
      <c r="L2" s="23"/>
      <c r="M2" s="24"/>
      <c r="N2" s="23"/>
      <c r="O2" s="25">
        <v>3.0337211642869999</v>
      </c>
      <c r="P2" s="23"/>
      <c r="Q2" s="23"/>
      <c r="R2" s="23"/>
      <c r="S2" s="26"/>
      <c r="T2" s="27">
        <v>75.720822621721993</v>
      </c>
      <c r="U2" s="21"/>
      <c r="V2" s="15"/>
    </row>
    <row r="3" spans="1:22">
      <c r="A3">
        <v>2</v>
      </c>
      <c r="B3" s="16" t="s">
        <v>18</v>
      </c>
      <c r="C3" s="16" t="s">
        <v>418</v>
      </c>
      <c r="D3" s="22" t="s">
        <v>452</v>
      </c>
      <c r="E3" s="23">
        <v>5.7703694197919999</v>
      </c>
      <c r="F3" s="23"/>
      <c r="G3" s="23"/>
      <c r="H3" s="23"/>
      <c r="I3" s="23"/>
      <c r="J3" s="23"/>
      <c r="K3" s="23">
        <v>15.006108388825</v>
      </c>
      <c r="L3" s="23"/>
      <c r="M3" s="24"/>
      <c r="N3" s="23"/>
      <c r="O3" s="25">
        <v>3.666437839666</v>
      </c>
      <c r="P3" s="23"/>
      <c r="Q3" s="23"/>
      <c r="R3" s="23"/>
      <c r="S3" s="26"/>
      <c r="T3" s="27">
        <v>75.557084351716995</v>
      </c>
      <c r="U3" s="21"/>
      <c r="V3" s="15"/>
    </row>
    <row r="4" spans="1:22">
      <c r="A4">
        <v>3</v>
      </c>
      <c r="B4" s="16" t="s">
        <v>19</v>
      </c>
      <c r="C4" s="16" t="s">
        <v>418</v>
      </c>
      <c r="D4" s="22" t="s">
        <v>452</v>
      </c>
      <c r="E4" s="23">
        <v>7.8373248593960003</v>
      </c>
      <c r="F4" s="23"/>
      <c r="G4" s="23"/>
      <c r="H4" s="23"/>
      <c r="I4" s="23"/>
      <c r="J4" s="23"/>
      <c r="K4" s="23"/>
      <c r="L4" s="23"/>
      <c r="M4" s="24"/>
      <c r="N4" s="23"/>
      <c r="O4" s="25">
        <v>3.4667492937989999</v>
      </c>
      <c r="P4" s="23"/>
      <c r="Q4" s="23"/>
      <c r="R4" s="23"/>
      <c r="S4" s="26"/>
      <c r="T4" s="27">
        <v>88.695925846804997</v>
      </c>
      <c r="U4" s="21"/>
    </row>
    <row r="5" spans="1:22">
      <c r="A5">
        <v>4</v>
      </c>
      <c r="B5" s="16" t="s">
        <v>20</v>
      </c>
      <c r="C5" s="16" t="s">
        <v>418</v>
      </c>
      <c r="D5" s="22" t="s">
        <v>452</v>
      </c>
      <c r="E5" s="23">
        <v>7.1045747159059998</v>
      </c>
      <c r="F5" s="23"/>
      <c r="G5" s="23"/>
      <c r="H5" s="23"/>
      <c r="I5" s="23"/>
      <c r="J5" s="23"/>
      <c r="K5" s="23"/>
      <c r="L5" s="23"/>
      <c r="M5" s="24"/>
      <c r="N5" s="23"/>
      <c r="O5" s="25">
        <v>4.50650240453</v>
      </c>
      <c r="P5" s="23"/>
      <c r="Q5" s="23"/>
      <c r="R5" s="23"/>
      <c r="S5" s="26"/>
      <c r="T5" s="27">
        <v>88.388922879564007</v>
      </c>
      <c r="U5" s="21"/>
    </row>
    <row r="6" spans="1:22">
      <c r="A6">
        <v>5</v>
      </c>
      <c r="B6" s="16" t="s">
        <v>21</v>
      </c>
      <c r="C6" s="16" t="s">
        <v>418</v>
      </c>
      <c r="D6" s="22" t="s">
        <v>452</v>
      </c>
      <c r="E6" s="23"/>
      <c r="F6" s="23"/>
      <c r="G6" s="23"/>
      <c r="H6" s="23"/>
      <c r="I6" s="23"/>
      <c r="J6" s="23"/>
      <c r="K6" s="23"/>
      <c r="L6" s="23"/>
      <c r="M6" s="24"/>
      <c r="N6" s="23"/>
      <c r="O6" s="25">
        <v>3.8013338077630001</v>
      </c>
      <c r="P6" s="23"/>
      <c r="Q6" s="23"/>
      <c r="R6" s="23"/>
      <c r="S6" s="26"/>
      <c r="T6" s="27">
        <v>96.198666192236999</v>
      </c>
      <c r="U6" s="21"/>
    </row>
    <row r="7" spans="1:22">
      <c r="A7">
        <v>6</v>
      </c>
      <c r="B7" s="16" t="s">
        <v>22</v>
      </c>
      <c r="C7" s="16" t="s">
        <v>418</v>
      </c>
      <c r="D7" s="22" t="s">
        <v>452</v>
      </c>
      <c r="E7" s="23"/>
      <c r="F7" s="23"/>
      <c r="G7" s="23"/>
      <c r="H7" s="23"/>
      <c r="I7" s="23"/>
      <c r="J7" s="23"/>
      <c r="K7" s="23"/>
      <c r="L7" s="23"/>
      <c r="M7" s="24"/>
      <c r="N7" s="23"/>
      <c r="O7" s="25">
        <v>4.9533706414259999</v>
      </c>
      <c r="P7" s="23"/>
      <c r="Q7" s="23"/>
      <c r="R7" s="23"/>
      <c r="S7" s="26"/>
      <c r="T7" s="27">
        <v>95.046629358573995</v>
      </c>
      <c r="U7" s="21"/>
    </row>
    <row r="8" spans="1:22">
      <c r="A8">
        <v>7</v>
      </c>
      <c r="B8" s="16" t="s">
        <v>23</v>
      </c>
      <c r="C8" s="16"/>
      <c r="D8" s="22" t="s">
        <v>452</v>
      </c>
      <c r="E8" s="23">
        <v>17.217511180351998</v>
      </c>
      <c r="F8" s="23"/>
      <c r="G8" s="23"/>
      <c r="H8" s="23"/>
      <c r="I8" s="23"/>
      <c r="J8" s="23"/>
      <c r="K8" s="23"/>
      <c r="L8" s="23"/>
      <c r="M8" s="24"/>
      <c r="N8" s="23"/>
      <c r="O8" s="25">
        <v>6.2127339878420003</v>
      </c>
      <c r="P8" s="23"/>
      <c r="Q8" s="23"/>
      <c r="R8" s="23"/>
      <c r="S8" s="26"/>
      <c r="T8" s="27">
        <v>76.569754831805994</v>
      </c>
      <c r="U8" s="21"/>
    </row>
    <row r="9" spans="1:22">
      <c r="A9">
        <v>8</v>
      </c>
      <c r="B9" s="16" t="s">
        <v>24</v>
      </c>
      <c r="C9" s="16"/>
      <c r="D9" s="22" t="s">
        <v>452</v>
      </c>
      <c r="E9" s="23">
        <v>18.422902135825002</v>
      </c>
      <c r="F9" s="23"/>
      <c r="G9" s="23"/>
      <c r="H9" s="23"/>
      <c r="I9" s="23"/>
      <c r="J9" s="23"/>
      <c r="K9" s="23"/>
      <c r="L9" s="23"/>
      <c r="M9" s="24"/>
      <c r="N9" s="23"/>
      <c r="O9" s="25">
        <v>6.4212944087599997</v>
      </c>
      <c r="P9" s="23"/>
      <c r="Q9" s="23"/>
      <c r="R9" s="23"/>
      <c r="S9" s="26"/>
      <c r="T9" s="27">
        <v>75.155803455414002</v>
      </c>
      <c r="U9" s="21"/>
    </row>
    <row r="10" spans="1:22">
      <c r="A10">
        <v>9</v>
      </c>
      <c r="B10" s="16" t="s">
        <v>25</v>
      </c>
      <c r="C10" s="16"/>
      <c r="D10" s="22" t="s">
        <v>452</v>
      </c>
      <c r="E10" s="23">
        <v>10.750050034060999</v>
      </c>
      <c r="F10" s="23"/>
      <c r="G10" s="23"/>
      <c r="H10" s="23"/>
      <c r="I10" s="23"/>
      <c r="J10" s="23"/>
      <c r="K10" s="23"/>
      <c r="L10" s="23"/>
      <c r="M10" s="24"/>
      <c r="N10" s="23"/>
      <c r="O10" s="25">
        <v>89.249949965938995</v>
      </c>
      <c r="P10" s="23"/>
      <c r="Q10" s="23"/>
      <c r="R10" s="23"/>
      <c r="S10" s="26"/>
      <c r="T10" s="27"/>
      <c r="U10" s="21"/>
    </row>
    <row r="11" spans="1:22">
      <c r="A11">
        <v>10</v>
      </c>
      <c r="B11" s="16" t="s">
        <v>26</v>
      </c>
      <c r="C11" s="16"/>
      <c r="D11" s="22" t="s">
        <v>452</v>
      </c>
      <c r="E11" s="23">
        <v>11.227130815723999</v>
      </c>
      <c r="F11" s="23"/>
      <c r="G11" s="23"/>
      <c r="H11" s="23"/>
      <c r="I11" s="23"/>
      <c r="J11" s="23"/>
      <c r="K11" s="23"/>
      <c r="L11" s="23"/>
      <c r="M11" s="24"/>
      <c r="N11" s="23"/>
      <c r="O11" s="25">
        <v>88.772869184276004</v>
      </c>
      <c r="P11" s="23"/>
      <c r="Q11" s="23"/>
      <c r="R11" s="23"/>
      <c r="S11" s="26"/>
      <c r="T11" s="27"/>
      <c r="U11" s="21"/>
    </row>
    <row r="12" spans="1:22">
      <c r="A12">
        <v>11</v>
      </c>
      <c r="B12" s="16" t="s">
        <v>27</v>
      </c>
      <c r="C12" s="16"/>
      <c r="D12" s="22" t="s">
        <v>452</v>
      </c>
      <c r="E12" s="23"/>
      <c r="F12" s="23"/>
      <c r="G12" s="23"/>
      <c r="H12" s="23"/>
      <c r="I12" s="23"/>
      <c r="J12" s="23"/>
      <c r="K12" s="23"/>
      <c r="L12" s="23"/>
      <c r="M12" s="24">
        <v>0.288833876815</v>
      </c>
      <c r="N12" s="23"/>
      <c r="O12" s="25">
        <v>91.064788127102005</v>
      </c>
      <c r="P12" s="23">
        <v>0.39128168033299998</v>
      </c>
      <c r="Q12" s="23"/>
      <c r="R12" s="23"/>
      <c r="S12" s="26">
        <v>8.2550963157500004</v>
      </c>
      <c r="T12" s="27"/>
      <c r="U12" s="21"/>
    </row>
    <row r="13" spans="1:22">
      <c r="A13">
        <v>12</v>
      </c>
      <c r="B13" s="16" t="s">
        <v>28</v>
      </c>
      <c r="C13" s="16"/>
      <c r="D13" s="22" t="s">
        <v>452</v>
      </c>
      <c r="E13" s="23"/>
      <c r="F13" s="23"/>
      <c r="G13" s="23"/>
      <c r="H13" s="23"/>
      <c r="I13" s="23"/>
      <c r="J13" s="23"/>
      <c r="K13" s="23"/>
      <c r="L13" s="23"/>
      <c r="M13" s="24">
        <v>0.25100209506100002</v>
      </c>
      <c r="N13" s="23"/>
      <c r="O13" s="25">
        <v>91.872766552849995</v>
      </c>
      <c r="P13" s="23">
        <v>0.40285598066400002</v>
      </c>
      <c r="Q13" s="23"/>
      <c r="R13" s="23"/>
      <c r="S13" s="26">
        <v>7.4733753714239999</v>
      </c>
      <c r="T13" s="27"/>
      <c r="U13" s="21"/>
    </row>
    <row r="14" spans="1:22">
      <c r="A14">
        <v>13</v>
      </c>
      <c r="B14" s="16" t="s">
        <v>29</v>
      </c>
      <c r="C14" s="16"/>
      <c r="D14" s="22" t="s">
        <v>452</v>
      </c>
      <c r="E14" s="23"/>
      <c r="F14" s="23"/>
      <c r="G14" s="23"/>
      <c r="H14" s="23"/>
      <c r="I14" s="23"/>
      <c r="J14" s="23"/>
      <c r="K14" s="23"/>
      <c r="L14" s="23"/>
      <c r="M14" s="24"/>
      <c r="N14" s="23"/>
      <c r="O14" s="25">
        <v>92.240457924496994</v>
      </c>
      <c r="P14" s="23"/>
      <c r="Q14" s="23"/>
      <c r="R14" s="23"/>
      <c r="S14" s="26">
        <v>7.759542075503</v>
      </c>
      <c r="T14" s="27"/>
      <c r="U14" s="21"/>
    </row>
    <row r="15" spans="1:22">
      <c r="A15">
        <v>14</v>
      </c>
      <c r="B15" s="16" t="s">
        <v>30</v>
      </c>
      <c r="C15" s="16"/>
      <c r="D15" s="22" t="s">
        <v>452</v>
      </c>
      <c r="E15" s="23"/>
      <c r="F15" s="23"/>
      <c r="G15" s="23"/>
      <c r="H15" s="23"/>
      <c r="I15" s="23"/>
      <c r="J15" s="23"/>
      <c r="K15" s="23"/>
      <c r="L15" s="23"/>
      <c r="M15" s="24"/>
      <c r="N15" s="23"/>
      <c r="O15" s="25">
        <v>92.269415242056994</v>
      </c>
      <c r="P15" s="23"/>
      <c r="Q15" s="23"/>
      <c r="R15" s="23"/>
      <c r="S15" s="26">
        <v>7.7305847579430003</v>
      </c>
      <c r="T15" s="27"/>
      <c r="U15" s="21"/>
    </row>
    <row r="16" spans="1:22">
      <c r="A16">
        <v>15</v>
      </c>
      <c r="B16" s="16" t="s">
        <v>31</v>
      </c>
      <c r="C16" s="16"/>
      <c r="D16" s="22" t="s">
        <v>452</v>
      </c>
      <c r="E16" s="23">
        <v>17.865558680073999</v>
      </c>
      <c r="F16" s="23"/>
      <c r="G16" s="23"/>
      <c r="H16" s="23"/>
      <c r="I16" s="23"/>
      <c r="J16" s="23"/>
      <c r="K16" s="23"/>
      <c r="L16" s="23"/>
      <c r="M16" s="24"/>
      <c r="N16" s="23"/>
      <c r="O16" s="25">
        <v>6.1070441750190003</v>
      </c>
      <c r="P16" s="23"/>
      <c r="Q16" s="23"/>
      <c r="R16" s="23"/>
      <c r="S16" s="26"/>
      <c r="T16" s="27">
        <v>76.027397144906004</v>
      </c>
      <c r="U16" s="21"/>
    </row>
    <row r="17" spans="1:22">
      <c r="A17">
        <v>16</v>
      </c>
      <c r="B17" s="16" t="s">
        <v>32</v>
      </c>
      <c r="C17" s="16"/>
      <c r="D17" s="22" t="s">
        <v>452</v>
      </c>
      <c r="E17" s="23">
        <v>10.778832302453001</v>
      </c>
      <c r="F17" s="23"/>
      <c r="G17" s="23"/>
      <c r="H17" s="23"/>
      <c r="I17" s="23"/>
      <c r="J17" s="23"/>
      <c r="K17" s="23"/>
      <c r="L17" s="23"/>
      <c r="M17" s="24"/>
      <c r="N17" s="23"/>
      <c r="O17" s="25">
        <v>89.221167697547003</v>
      </c>
      <c r="P17" s="23"/>
      <c r="Q17" s="23"/>
      <c r="R17" s="23"/>
      <c r="S17" s="26"/>
      <c r="T17" s="27"/>
      <c r="U17" s="21"/>
    </row>
    <row r="18" spans="1:22">
      <c r="A18">
        <v>17</v>
      </c>
      <c r="B18" s="16" t="s">
        <v>33</v>
      </c>
      <c r="C18" s="16"/>
      <c r="D18" s="22" t="s">
        <v>452</v>
      </c>
      <c r="E18" s="23"/>
      <c r="F18" s="23"/>
      <c r="G18" s="23"/>
      <c r="H18" s="23"/>
      <c r="I18" s="23"/>
      <c r="J18" s="23"/>
      <c r="K18" s="23"/>
      <c r="L18" s="23"/>
      <c r="M18" s="24"/>
      <c r="N18" s="23"/>
      <c r="O18" s="25">
        <v>6.8339629285579999</v>
      </c>
      <c r="P18" s="23"/>
      <c r="Q18" s="23"/>
      <c r="R18" s="23"/>
      <c r="S18" s="26"/>
      <c r="T18" s="27">
        <v>93.166037071442005</v>
      </c>
      <c r="U18" s="21"/>
    </row>
    <row r="19" spans="1:22">
      <c r="A19">
        <v>18</v>
      </c>
      <c r="B19" s="16" t="s">
        <v>34</v>
      </c>
      <c r="C19" s="16"/>
      <c r="D19" s="22" t="s">
        <v>452</v>
      </c>
      <c r="E19" s="23">
        <v>19.928480265402001</v>
      </c>
      <c r="F19" s="23"/>
      <c r="G19" s="23"/>
      <c r="H19" s="23"/>
      <c r="I19" s="23"/>
      <c r="J19" s="23"/>
      <c r="K19" s="23"/>
      <c r="L19" s="23"/>
      <c r="M19" s="24">
        <v>0.35915924048600001</v>
      </c>
      <c r="N19" s="23"/>
      <c r="O19" s="25">
        <v>6.7305527270100001</v>
      </c>
      <c r="P19" s="28">
        <v>0.48242640087400002</v>
      </c>
      <c r="Q19" s="23"/>
      <c r="R19" s="23"/>
      <c r="S19" s="26">
        <v>53.004965974952</v>
      </c>
      <c r="T19" s="27">
        <v>19.494415391274998</v>
      </c>
      <c r="U19" s="21"/>
    </row>
    <row r="20" spans="1:22">
      <c r="A20">
        <v>19</v>
      </c>
      <c r="B20" s="16" t="s">
        <v>35</v>
      </c>
      <c r="C20" s="16"/>
      <c r="D20" s="22" t="s">
        <v>452</v>
      </c>
      <c r="E20" s="23"/>
      <c r="F20" s="23"/>
      <c r="G20" s="23"/>
      <c r="H20" s="23"/>
      <c r="I20" s="23"/>
      <c r="J20" s="23"/>
      <c r="K20" s="23"/>
      <c r="L20" s="23"/>
      <c r="M20" s="24"/>
      <c r="N20" s="23"/>
      <c r="O20" s="25"/>
      <c r="P20" s="23"/>
      <c r="Q20" s="23"/>
      <c r="R20" s="23"/>
      <c r="S20" s="26"/>
      <c r="T20" s="27"/>
      <c r="U20" s="21"/>
    </row>
    <row r="21" spans="1:22">
      <c r="A21">
        <v>20</v>
      </c>
      <c r="B21" s="16" t="s">
        <v>36</v>
      </c>
      <c r="C21" s="16"/>
      <c r="D21" s="22" t="s">
        <v>452</v>
      </c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5"/>
      <c r="P21" s="23"/>
      <c r="Q21" s="23"/>
      <c r="R21" s="23"/>
      <c r="S21" s="26"/>
      <c r="T21" s="27"/>
      <c r="U21" s="21"/>
    </row>
    <row r="22" spans="1:22">
      <c r="A22">
        <v>21</v>
      </c>
      <c r="B22" s="16" t="s">
        <v>37</v>
      </c>
      <c r="C22" s="16"/>
      <c r="D22" s="22" t="s">
        <v>452</v>
      </c>
      <c r="E22" s="23"/>
      <c r="F22" s="23"/>
      <c r="G22" s="23"/>
      <c r="H22" s="23"/>
      <c r="I22" s="23"/>
      <c r="J22" s="23"/>
      <c r="K22" s="23"/>
      <c r="L22" s="23"/>
      <c r="M22" s="24"/>
      <c r="N22" s="23"/>
      <c r="O22" s="25"/>
      <c r="P22" s="23"/>
      <c r="Q22" s="23"/>
      <c r="R22" s="23"/>
      <c r="S22" s="26"/>
      <c r="T22" s="27"/>
      <c r="U22" s="21"/>
    </row>
    <row r="23" spans="1:22">
      <c r="A23">
        <v>22</v>
      </c>
      <c r="B23" s="16" t="s">
        <v>38</v>
      </c>
      <c r="C23" s="16" t="s">
        <v>420</v>
      </c>
      <c r="D23" s="22" t="s">
        <v>452</v>
      </c>
      <c r="E23" s="23"/>
      <c r="F23" s="23"/>
      <c r="G23" s="23"/>
      <c r="H23" s="23"/>
      <c r="I23" s="23"/>
      <c r="J23" s="23"/>
      <c r="K23" s="23"/>
      <c r="L23" s="23"/>
      <c r="M23" s="24">
        <v>0.124310429158</v>
      </c>
      <c r="N23" s="23"/>
      <c r="O23" s="25">
        <v>91.164741947807997</v>
      </c>
      <c r="P23" s="28">
        <v>0.34746085891299999</v>
      </c>
      <c r="Q23" s="23"/>
      <c r="R23" s="23"/>
      <c r="S23" s="26">
        <v>8.3634867641219994</v>
      </c>
      <c r="T23" s="27"/>
      <c r="U23" s="21"/>
    </row>
    <row r="24" spans="1:22">
      <c r="A24">
        <v>23</v>
      </c>
      <c r="B24" s="16" t="s">
        <v>39</v>
      </c>
      <c r="C24" s="16" t="s">
        <v>418</v>
      </c>
      <c r="D24" s="22" t="s">
        <v>452</v>
      </c>
      <c r="E24" s="23">
        <v>6.5363468071820003</v>
      </c>
      <c r="F24" s="23"/>
      <c r="G24" s="23"/>
      <c r="H24" s="23"/>
      <c r="I24" s="23"/>
      <c r="J24" s="23"/>
      <c r="K24" s="23">
        <v>15.596114765576001</v>
      </c>
      <c r="L24" s="23"/>
      <c r="M24" s="24"/>
      <c r="N24" s="23"/>
      <c r="O24" s="25">
        <v>4.2810002953739996</v>
      </c>
      <c r="P24" s="23"/>
      <c r="Q24" s="23"/>
      <c r="R24" s="23"/>
      <c r="S24" s="26"/>
      <c r="T24" s="27">
        <v>73.586538131867997</v>
      </c>
      <c r="U24" s="21"/>
      <c r="V24" s="15"/>
    </row>
    <row r="25" spans="1:22">
      <c r="A25">
        <v>24</v>
      </c>
      <c r="B25" s="16" t="s">
        <v>40</v>
      </c>
      <c r="C25" s="16" t="s">
        <v>418</v>
      </c>
      <c r="D25" s="22" t="s">
        <v>452</v>
      </c>
      <c r="E25" s="23">
        <v>1.4602529945889999</v>
      </c>
      <c r="F25" s="23"/>
      <c r="G25" s="23"/>
      <c r="H25" s="23"/>
      <c r="I25" s="23"/>
      <c r="J25" s="23"/>
      <c r="K25" s="23"/>
      <c r="L25" s="23"/>
      <c r="M25" s="24"/>
      <c r="N25" s="23"/>
      <c r="O25" s="25">
        <v>4.4186449336519997</v>
      </c>
      <c r="P25" s="23"/>
      <c r="Q25" s="23"/>
      <c r="R25" s="23"/>
      <c r="S25" s="26"/>
      <c r="T25" s="27">
        <v>94.121102071758997</v>
      </c>
      <c r="U25" s="21"/>
    </row>
    <row r="26" spans="1:22">
      <c r="A26">
        <v>25</v>
      </c>
      <c r="B26" s="16" t="s">
        <v>41</v>
      </c>
      <c r="C26" s="16" t="s">
        <v>413</v>
      </c>
      <c r="D26" s="22" t="s">
        <v>452</v>
      </c>
      <c r="E26" s="23">
        <v>10.590747022145001</v>
      </c>
      <c r="F26" s="23"/>
      <c r="G26" s="23"/>
      <c r="H26" s="23"/>
      <c r="I26" s="23"/>
      <c r="J26" s="23"/>
      <c r="K26" s="23"/>
      <c r="L26" s="23"/>
      <c r="M26" s="24"/>
      <c r="N26" s="23"/>
      <c r="O26" s="25">
        <v>89.409252977855004</v>
      </c>
      <c r="P26" s="23"/>
      <c r="Q26" s="23"/>
      <c r="R26" s="23"/>
      <c r="S26" s="26"/>
      <c r="T26" s="27"/>
      <c r="U26" s="21"/>
    </row>
    <row r="27" spans="1:22">
      <c r="A27">
        <v>26</v>
      </c>
      <c r="B27" s="16" t="s">
        <v>42</v>
      </c>
      <c r="C27" s="16" t="s">
        <v>445</v>
      </c>
      <c r="D27" s="22" t="s">
        <v>452</v>
      </c>
      <c r="E27" s="23">
        <v>19.450128456999</v>
      </c>
      <c r="F27" s="23"/>
      <c r="G27" s="23"/>
      <c r="H27" s="23"/>
      <c r="I27" s="23"/>
      <c r="J27" s="23"/>
      <c r="K27" s="23"/>
      <c r="L27" s="23"/>
      <c r="M27" s="24">
        <v>0.42699153377400001</v>
      </c>
      <c r="N27" s="23"/>
      <c r="O27" s="25">
        <v>8.0445687035599995</v>
      </c>
      <c r="P27" s="23">
        <v>0.58337161854999997</v>
      </c>
      <c r="Q27" s="23"/>
      <c r="R27" s="23"/>
      <c r="S27" s="26">
        <v>53.593283067599003</v>
      </c>
      <c r="T27" s="27">
        <v>17.901656619518</v>
      </c>
      <c r="U27" s="21"/>
    </row>
    <row r="28" spans="1:22">
      <c r="A28">
        <v>27</v>
      </c>
      <c r="B28" s="16" t="s">
        <v>43</v>
      </c>
      <c r="C28" s="16" t="s">
        <v>420</v>
      </c>
      <c r="D28" s="22" t="s">
        <v>452</v>
      </c>
      <c r="E28" s="23"/>
      <c r="F28" s="23"/>
      <c r="G28" s="23"/>
      <c r="H28" s="23"/>
      <c r="I28" s="23"/>
      <c r="J28" s="23"/>
      <c r="K28" s="23"/>
      <c r="L28" s="23"/>
      <c r="M28" s="24">
        <v>0.145947315153</v>
      </c>
      <c r="N28" s="23"/>
      <c r="O28" s="25">
        <v>91.292391166355998</v>
      </c>
      <c r="P28" s="28">
        <v>0.33742231469200001</v>
      </c>
      <c r="Q28" s="23"/>
      <c r="R28" s="23"/>
      <c r="S28" s="26">
        <v>8.2242392037989998</v>
      </c>
      <c r="T28" s="27"/>
      <c r="U28" s="21"/>
    </row>
    <row r="29" spans="1:22">
      <c r="A29">
        <v>28</v>
      </c>
      <c r="B29" s="16" t="s">
        <v>44</v>
      </c>
      <c r="C29" s="16" t="s">
        <v>410</v>
      </c>
      <c r="D29" s="16" t="s">
        <v>453</v>
      </c>
      <c r="E29" s="23"/>
      <c r="F29" s="23"/>
      <c r="G29" s="23"/>
      <c r="H29" s="23"/>
      <c r="I29" s="23"/>
      <c r="J29" s="23"/>
      <c r="K29" s="23"/>
      <c r="L29" s="23"/>
      <c r="M29" s="24"/>
      <c r="N29" s="23"/>
      <c r="O29" s="25">
        <v>93.027802304082002</v>
      </c>
      <c r="P29" s="23"/>
      <c r="Q29" s="23"/>
      <c r="R29" s="23"/>
      <c r="S29" s="26">
        <v>6.9721976959180001</v>
      </c>
      <c r="T29" s="27"/>
      <c r="U29" s="21"/>
    </row>
    <row r="30" spans="1:22">
      <c r="A30">
        <v>29</v>
      </c>
      <c r="B30" s="16" t="s">
        <v>45</v>
      </c>
      <c r="C30" s="16" t="s">
        <v>410</v>
      </c>
      <c r="D30" s="16" t="s">
        <v>453</v>
      </c>
      <c r="E30" s="23"/>
      <c r="F30" s="23"/>
      <c r="G30" s="23"/>
      <c r="H30" s="23"/>
      <c r="I30" s="23"/>
      <c r="J30" s="23"/>
      <c r="K30" s="23"/>
      <c r="L30" s="23"/>
      <c r="M30" s="24"/>
      <c r="N30" s="23"/>
      <c r="O30" s="25">
        <v>93.494446539715</v>
      </c>
      <c r="P30" s="23"/>
      <c r="Q30" s="23"/>
      <c r="R30" s="23"/>
      <c r="S30" s="26">
        <v>6.5055534602850003</v>
      </c>
      <c r="T30" s="27"/>
      <c r="U30" s="21"/>
    </row>
    <row r="31" spans="1:22">
      <c r="A31">
        <v>30</v>
      </c>
      <c r="B31" s="16" t="s">
        <v>46</v>
      </c>
      <c r="C31" s="16" t="s">
        <v>410</v>
      </c>
      <c r="D31" s="16" t="s">
        <v>453</v>
      </c>
      <c r="E31" s="23"/>
      <c r="F31" s="23"/>
      <c r="G31" s="23"/>
      <c r="H31" s="23"/>
      <c r="I31" s="23"/>
      <c r="J31" s="23"/>
      <c r="K31" s="23"/>
      <c r="L31" s="23"/>
      <c r="M31" s="24"/>
      <c r="N31" s="23"/>
      <c r="O31" s="25">
        <v>93.109359435507997</v>
      </c>
      <c r="P31" s="23"/>
      <c r="Q31" s="23"/>
      <c r="R31" s="23"/>
      <c r="S31" s="26">
        <v>6.8906405644920001</v>
      </c>
      <c r="T31" s="27"/>
      <c r="U31" s="21"/>
    </row>
    <row r="32" spans="1:22">
      <c r="A32">
        <v>31</v>
      </c>
      <c r="B32" s="16" t="s">
        <v>47</v>
      </c>
      <c r="C32" s="16" t="s">
        <v>410</v>
      </c>
      <c r="D32" s="16" t="s">
        <v>453</v>
      </c>
      <c r="E32" s="23"/>
      <c r="F32" s="23"/>
      <c r="G32" s="23"/>
      <c r="H32" s="23"/>
      <c r="I32" s="23"/>
      <c r="J32" s="23"/>
      <c r="K32" s="23"/>
      <c r="L32" s="23"/>
      <c r="M32" s="24"/>
      <c r="N32" s="23"/>
      <c r="O32" s="25">
        <v>93.857319565194004</v>
      </c>
      <c r="P32" s="23"/>
      <c r="Q32" s="23"/>
      <c r="R32" s="23"/>
      <c r="S32" s="26">
        <v>6.1426804348059996</v>
      </c>
      <c r="T32" s="27"/>
      <c r="U32" s="21"/>
    </row>
    <row r="33" spans="1:21">
      <c r="A33">
        <v>32</v>
      </c>
      <c r="B33" s="16" t="s">
        <v>48</v>
      </c>
      <c r="C33" s="16" t="s">
        <v>409</v>
      </c>
      <c r="D33" s="16" t="s">
        <v>453</v>
      </c>
      <c r="E33" s="23"/>
      <c r="F33" s="23"/>
      <c r="G33" s="23"/>
      <c r="H33" s="23"/>
      <c r="I33" s="23"/>
      <c r="J33" s="23"/>
      <c r="K33" s="23"/>
      <c r="L33" s="23"/>
      <c r="M33" s="24"/>
      <c r="N33" s="23"/>
      <c r="O33" s="25">
        <v>87.74780038067</v>
      </c>
      <c r="P33" s="23"/>
      <c r="Q33" s="23"/>
      <c r="R33" s="23"/>
      <c r="S33" s="26">
        <v>12.25219961933</v>
      </c>
      <c r="T33" s="27"/>
      <c r="U33" s="21"/>
    </row>
    <row r="34" spans="1:21">
      <c r="A34">
        <v>33</v>
      </c>
      <c r="B34" s="16" t="s">
        <v>49</v>
      </c>
      <c r="C34" s="16" t="s">
        <v>409</v>
      </c>
      <c r="D34" s="16" t="s">
        <v>453</v>
      </c>
      <c r="E34" s="23"/>
      <c r="F34" s="23"/>
      <c r="G34" s="23"/>
      <c r="H34" s="23"/>
      <c r="I34" s="23"/>
      <c r="J34" s="23"/>
      <c r="K34" s="23"/>
      <c r="L34" s="23"/>
      <c r="M34" s="24"/>
      <c r="N34" s="23"/>
      <c r="O34" s="25">
        <v>86.668272146098005</v>
      </c>
      <c r="P34" s="23"/>
      <c r="Q34" s="23"/>
      <c r="R34" s="23"/>
      <c r="S34" s="26">
        <v>13.331727853902001</v>
      </c>
      <c r="T34" s="27"/>
      <c r="U34" s="21"/>
    </row>
    <row r="35" spans="1:21">
      <c r="A35">
        <v>34</v>
      </c>
      <c r="B35" s="16" t="s">
        <v>50</v>
      </c>
      <c r="C35" s="16" t="s">
        <v>409</v>
      </c>
      <c r="D35" s="16" t="s">
        <v>453</v>
      </c>
      <c r="E35" s="23"/>
      <c r="F35" s="23"/>
      <c r="G35" s="23"/>
      <c r="H35" s="23"/>
      <c r="I35" s="23"/>
      <c r="J35" s="23"/>
      <c r="K35" s="23"/>
      <c r="L35" s="23"/>
      <c r="M35" s="24"/>
      <c r="N35" s="23"/>
      <c r="O35" s="25">
        <v>85.426581383159998</v>
      </c>
      <c r="P35" s="23"/>
      <c r="Q35" s="23"/>
      <c r="R35" s="23"/>
      <c r="S35" s="26">
        <v>14.57341861684</v>
      </c>
      <c r="T35" s="27"/>
      <c r="U35" s="21"/>
    </row>
    <row r="36" spans="1:21">
      <c r="A36">
        <v>35</v>
      </c>
      <c r="B36" s="16" t="s">
        <v>51</v>
      </c>
      <c r="C36" s="16" t="s">
        <v>409</v>
      </c>
      <c r="D36" s="16" t="s">
        <v>453</v>
      </c>
      <c r="E36" s="23"/>
      <c r="F36" s="23"/>
      <c r="G36" s="23"/>
      <c r="H36" s="23"/>
      <c r="I36" s="23"/>
      <c r="J36" s="23"/>
      <c r="K36" s="23"/>
      <c r="L36" s="23"/>
      <c r="M36" s="24"/>
      <c r="N36" s="23"/>
      <c r="O36" s="25">
        <v>89.066851161548996</v>
      </c>
      <c r="P36" s="23"/>
      <c r="Q36" s="23"/>
      <c r="R36" s="23"/>
      <c r="S36" s="26">
        <v>10.933148838451</v>
      </c>
      <c r="T36" s="27"/>
      <c r="U36" s="21"/>
    </row>
    <row r="37" spans="1:21">
      <c r="A37">
        <v>36</v>
      </c>
      <c r="B37" s="16" t="s">
        <v>52</v>
      </c>
      <c r="C37" s="16" t="s">
        <v>416</v>
      </c>
      <c r="D37" s="16" t="s">
        <v>453</v>
      </c>
      <c r="E37" s="23"/>
      <c r="F37" s="23"/>
      <c r="G37" s="23"/>
      <c r="H37" s="23"/>
      <c r="I37" s="23"/>
      <c r="J37" s="23"/>
      <c r="K37" s="23"/>
      <c r="L37" s="23"/>
      <c r="M37" s="24"/>
      <c r="N37" s="23"/>
      <c r="O37" s="25">
        <v>73.357448294587002</v>
      </c>
      <c r="P37" s="23"/>
      <c r="Q37" s="23"/>
      <c r="R37" s="23"/>
      <c r="S37" s="26">
        <v>26.642551705412998</v>
      </c>
      <c r="T37" s="27"/>
      <c r="U37" s="21"/>
    </row>
    <row r="38" spans="1:21">
      <c r="A38">
        <v>37</v>
      </c>
      <c r="B38" s="16" t="s">
        <v>53</v>
      </c>
      <c r="C38" s="16" t="s">
        <v>416</v>
      </c>
      <c r="D38" s="16" t="s">
        <v>453</v>
      </c>
      <c r="E38" s="23"/>
      <c r="F38" s="23"/>
      <c r="G38" s="23"/>
      <c r="H38" s="23"/>
      <c r="I38" s="23"/>
      <c r="J38" s="23"/>
      <c r="K38" s="23"/>
      <c r="L38" s="23"/>
      <c r="M38" s="24"/>
      <c r="N38" s="23"/>
      <c r="O38" s="25">
        <v>71.550334596968</v>
      </c>
      <c r="P38" s="23"/>
      <c r="Q38" s="23"/>
      <c r="R38" s="23"/>
      <c r="S38" s="26">
        <v>28.449665403032</v>
      </c>
      <c r="T38" s="27"/>
      <c r="U38" s="21"/>
    </row>
    <row r="39" spans="1:21">
      <c r="A39">
        <v>38</v>
      </c>
      <c r="B39" s="16" t="s">
        <v>54</v>
      </c>
      <c r="C39" s="16" t="s">
        <v>416</v>
      </c>
      <c r="D39" s="16" t="s">
        <v>453</v>
      </c>
      <c r="E39" s="23"/>
      <c r="F39" s="23"/>
      <c r="G39" s="23"/>
      <c r="H39" s="23"/>
      <c r="I39" s="23"/>
      <c r="J39" s="23"/>
      <c r="K39" s="23"/>
      <c r="L39" s="23"/>
      <c r="M39" s="24"/>
      <c r="N39" s="23"/>
      <c r="O39" s="25">
        <v>74.537447869000999</v>
      </c>
      <c r="P39" s="23"/>
      <c r="Q39" s="23"/>
      <c r="R39" s="23"/>
      <c r="S39" s="26">
        <v>25.462552130999001</v>
      </c>
      <c r="T39" s="27"/>
      <c r="U39" s="21"/>
    </row>
    <row r="40" spans="1:21">
      <c r="A40">
        <v>39</v>
      </c>
      <c r="B40" s="16" t="s">
        <v>55</v>
      </c>
      <c r="C40" s="16" t="s">
        <v>416</v>
      </c>
      <c r="D40" s="16" t="s">
        <v>453</v>
      </c>
      <c r="E40" s="23"/>
      <c r="F40" s="23"/>
      <c r="G40" s="23"/>
      <c r="H40" s="23"/>
      <c r="I40" s="23"/>
      <c r="J40" s="23"/>
      <c r="K40" s="23"/>
      <c r="L40" s="23"/>
      <c r="M40" s="24"/>
      <c r="N40" s="23"/>
      <c r="O40" s="25">
        <v>71.901493077734003</v>
      </c>
      <c r="P40" s="23"/>
      <c r="Q40" s="23"/>
      <c r="R40" s="23"/>
      <c r="S40" s="26">
        <v>28.098506922266001</v>
      </c>
      <c r="T40" s="27"/>
      <c r="U40" s="21"/>
    </row>
    <row r="41" spans="1:21">
      <c r="A41">
        <v>40</v>
      </c>
      <c r="B41" s="16" t="s">
        <v>56</v>
      </c>
      <c r="C41" s="16" t="s">
        <v>418</v>
      </c>
      <c r="D41" s="16" t="s">
        <v>453</v>
      </c>
      <c r="E41" s="23"/>
      <c r="F41" s="23"/>
      <c r="G41" s="23"/>
      <c r="H41" s="23"/>
      <c r="I41" s="23"/>
      <c r="J41" s="23"/>
      <c r="K41" s="23"/>
      <c r="L41" s="23"/>
      <c r="M41" s="24"/>
      <c r="N41" s="23"/>
      <c r="O41" s="25">
        <v>29.564739544481</v>
      </c>
      <c r="P41" s="23"/>
      <c r="Q41" s="23"/>
      <c r="R41" s="23"/>
      <c r="S41" s="26">
        <v>12.250417392177001</v>
      </c>
      <c r="T41" s="27">
        <v>58.184843063342001</v>
      </c>
      <c r="U41" s="21"/>
    </row>
    <row r="42" spans="1:21">
      <c r="A42">
        <v>41</v>
      </c>
      <c r="B42" s="16" t="s">
        <v>57</v>
      </c>
      <c r="C42" s="16" t="s">
        <v>418</v>
      </c>
      <c r="D42" s="16" t="s">
        <v>453</v>
      </c>
      <c r="E42" s="23"/>
      <c r="F42" s="23"/>
      <c r="G42" s="23"/>
      <c r="H42" s="23"/>
      <c r="I42" s="23"/>
      <c r="J42" s="23"/>
      <c r="K42" s="23"/>
      <c r="L42" s="23"/>
      <c r="M42" s="24"/>
      <c r="N42" s="23"/>
      <c r="O42" s="25">
        <v>30.55957766049</v>
      </c>
      <c r="P42" s="23"/>
      <c r="Q42" s="23"/>
      <c r="R42" s="23"/>
      <c r="S42" s="26">
        <v>13.332152678174999</v>
      </c>
      <c r="T42" s="27">
        <v>56.108269661335001</v>
      </c>
      <c r="U42" s="21"/>
    </row>
    <row r="43" spans="1:21">
      <c r="A43">
        <v>42</v>
      </c>
      <c r="B43" s="16" t="s">
        <v>58</v>
      </c>
      <c r="C43" s="16" t="s">
        <v>418</v>
      </c>
      <c r="D43" s="16" t="s">
        <v>453</v>
      </c>
      <c r="E43" s="23"/>
      <c r="F43" s="23"/>
      <c r="G43" s="23"/>
      <c r="H43" s="23"/>
      <c r="I43" s="23"/>
      <c r="J43" s="23"/>
      <c r="K43" s="23"/>
      <c r="L43" s="23"/>
      <c r="M43" s="24"/>
      <c r="N43" s="23"/>
      <c r="O43" s="25">
        <v>44.883827806338999</v>
      </c>
      <c r="P43" s="23"/>
      <c r="Q43" s="23"/>
      <c r="R43" s="23"/>
      <c r="S43" s="26">
        <v>18.395320823669</v>
      </c>
      <c r="T43" s="27">
        <v>36.720851369991998</v>
      </c>
      <c r="U43" s="21"/>
    </row>
    <row r="44" spans="1:21">
      <c r="A44">
        <v>43</v>
      </c>
      <c r="B44" s="16" t="s">
        <v>59</v>
      </c>
      <c r="C44" s="16" t="s">
        <v>418</v>
      </c>
      <c r="D44" s="16" t="s">
        <v>453</v>
      </c>
      <c r="E44" s="23"/>
      <c r="F44" s="23"/>
      <c r="G44" s="23"/>
      <c r="H44" s="23"/>
      <c r="I44" s="23"/>
      <c r="J44" s="23"/>
      <c r="K44" s="23"/>
      <c r="L44" s="23"/>
      <c r="M44" s="24"/>
      <c r="N44" s="23"/>
      <c r="O44" s="25">
        <v>37.553790825631999</v>
      </c>
      <c r="P44" s="23"/>
      <c r="Q44" s="23"/>
      <c r="R44" s="23"/>
      <c r="S44" s="26">
        <v>15.41387937999</v>
      </c>
      <c r="T44" s="27">
        <v>47.032329794376999</v>
      </c>
      <c r="U44" s="21"/>
    </row>
    <row r="45" spans="1:21">
      <c r="A45">
        <v>44</v>
      </c>
      <c r="B45" s="16" t="s">
        <v>60</v>
      </c>
      <c r="C45" s="16" t="s">
        <v>421</v>
      </c>
      <c r="D45" s="29" t="s">
        <v>454</v>
      </c>
      <c r="E45" s="23"/>
      <c r="F45" s="23"/>
      <c r="G45" s="23"/>
      <c r="H45" s="23"/>
      <c r="I45" s="23"/>
      <c r="J45" s="23"/>
      <c r="K45" s="23"/>
      <c r="L45" s="23"/>
      <c r="M45" s="24">
        <v>0.38339363452300002</v>
      </c>
      <c r="N45" s="23"/>
      <c r="O45" s="25">
        <v>87.513063165424995</v>
      </c>
      <c r="P45" s="23">
        <v>1.564937890066</v>
      </c>
      <c r="Q45" s="23"/>
      <c r="R45" s="23"/>
      <c r="S45" s="26">
        <v>10.538605309986</v>
      </c>
      <c r="T45" s="27"/>
      <c r="U45" s="21"/>
    </row>
    <row r="46" spans="1:21">
      <c r="A46">
        <v>45</v>
      </c>
      <c r="B46" s="16" t="s">
        <v>61</v>
      </c>
      <c r="C46" s="16" t="s">
        <v>421</v>
      </c>
      <c r="D46" s="29" t="s">
        <v>454</v>
      </c>
      <c r="E46" s="23"/>
      <c r="F46" s="23"/>
      <c r="G46" s="23"/>
      <c r="H46" s="23"/>
      <c r="I46" s="23"/>
      <c r="J46" s="23"/>
      <c r="K46" s="23"/>
      <c r="L46" s="23"/>
      <c r="M46" s="24">
        <v>0.37338597297100001</v>
      </c>
      <c r="N46" s="23"/>
      <c r="O46" s="25">
        <v>87.705739395151994</v>
      </c>
      <c r="P46" s="23">
        <v>2.0073536914600001</v>
      </c>
      <c r="Q46" s="23"/>
      <c r="R46" s="23"/>
      <c r="S46" s="26">
        <v>9.9135209404169995</v>
      </c>
      <c r="T46" s="27"/>
      <c r="U46" s="21"/>
    </row>
    <row r="47" spans="1:21">
      <c r="A47">
        <v>46</v>
      </c>
      <c r="B47" s="16" t="s">
        <v>62</v>
      </c>
      <c r="C47" s="16" t="s">
        <v>421</v>
      </c>
      <c r="D47" s="29" t="s">
        <v>454</v>
      </c>
      <c r="E47" s="23"/>
      <c r="F47" s="23"/>
      <c r="G47" s="23"/>
      <c r="H47" s="23"/>
      <c r="I47" s="23"/>
      <c r="J47" s="23"/>
      <c r="K47" s="23"/>
      <c r="L47" s="23"/>
      <c r="M47" s="24">
        <v>0.36046134091299997</v>
      </c>
      <c r="N47" s="23"/>
      <c r="O47" s="25">
        <v>85.344818632531997</v>
      </c>
      <c r="P47" s="23">
        <v>1.7404623143519999</v>
      </c>
      <c r="Q47" s="23"/>
      <c r="R47" s="23"/>
      <c r="S47" s="26">
        <v>12.554257712203</v>
      </c>
      <c r="T47" s="27"/>
      <c r="U47" s="21"/>
    </row>
    <row r="48" spans="1:21">
      <c r="A48">
        <v>47</v>
      </c>
      <c r="B48" s="16" t="s">
        <v>63</v>
      </c>
      <c r="C48" s="16" t="s">
        <v>419</v>
      </c>
      <c r="D48" s="29" t="s">
        <v>454</v>
      </c>
      <c r="E48" s="23">
        <v>15.656751869692</v>
      </c>
      <c r="F48" s="23"/>
      <c r="G48" s="23"/>
      <c r="H48" s="23"/>
      <c r="I48" s="23"/>
      <c r="J48" s="23"/>
      <c r="K48" s="23">
        <v>3.8149968025100001</v>
      </c>
      <c r="L48" s="23"/>
      <c r="M48" s="24">
        <v>0.28825825270799998</v>
      </c>
      <c r="N48" s="23"/>
      <c r="O48" s="25">
        <v>13.386209594695</v>
      </c>
      <c r="P48" s="28">
        <v>0.42546183031599999</v>
      </c>
      <c r="Q48" s="23"/>
      <c r="R48" s="23"/>
      <c r="S48" s="26">
        <v>22.927926782591999</v>
      </c>
      <c r="T48" s="27">
        <v>43.500394867486001</v>
      </c>
      <c r="U48" s="21"/>
    </row>
    <row r="49" spans="1:21">
      <c r="A49">
        <v>48</v>
      </c>
      <c r="B49" s="16" t="s">
        <v>64</v>
      </c>
      <c r="C49" s="16" t="s">
        <v>419</v>
      </c>
      <c r="D49" s="29" t="s">
        <v>454</v>
      </c>
      <c r="E49" s="23">
        <v>16.421991672956</v>
      </c>
      <c r="F49" s="23"/>
      <c r="G49" s="23"/>
      <c r="H49" s="23"/>
      <c r="I49" s="23"/>
      <c r="J49" s="23"/>
      <c r="K49" s="23">
        <v>3.741476545991</v>
      </c>
      <c r="L49" s="23"/>
      <c r="M49" s="24">
        <v>0.27900519907799998</v>
      </c>
      <c r="N49" s="23"/>
      <c r="O49" s="25">
        <v>8.3793752710620009</v>
      </c>
      <c r="P49" s="23">
        <v>0.97037288601500005</v>
      </c>
      <c r="Q49" s="23"/>
      <c r="R49" s="23"/>
      <c r="S49" s="26">
        <v>22.176025838166002</v>
      </c>
      <c r="T49" s="27">
        <v>48.031752586731002</v>
      </c>
      <c r="U49" s="21"/>
    </row>
    <row r="50" spans="1:21">
      <c r="A50">
        <v>49</v>
      </c>
      <c r="B50" s="16" t="s">
        <v>65</v>
      </c>
      <c r="C50" s="16" t="s">
        <v>419</v>
      </c>
      <c r="D50" s="29" t="s">
        <v>454</v>
      </c>
      <c r="E50" s="23">
        <v>15.794371034576001</v>
      </c>
      <c r="F50" s="23"/>
      <c r="G50" s="23"/>
      <c r="H50" s="23"/>
      <c r="I50" s="23"/>
      <c r="J50" s="23"/>
      <c r="K50" s="23">
        <v>4.4797486609580002</v>
      </c>
      <c r="L50" s="23"/>
      <c r="M50" s="24">
        <v>0.25928512294099998</v>
      </c>
      <c r="N50" s="23"/>
      <c r="O50" s="25">
        <v>4.6242554345949998</v>
      </c>
      <c r="P50" s="23">
        <v>0.62616672651500005</v>
      </c>
      <c r="Q50" s="23"/>
      <c r="R50" s="23"/>
      <c r="S50" s="26">
        <v>21.587449995587001</v>
      </c>
      <c r="T50" s="27">
        <v>52.628723024827003</v>
      </c>
      <c r="U50" s="21"/>
    </row>
    <row r="51" spans="1:21">
      <c r="A51">
        <v>50</v>
      </c>
      <c r="B51" s="16" t="s">
        <v>66</v>
      </c>
      <c r="C51" s="16" t="s">
        <v>417</v>
      </c>
      <c r="D51" s="29" t="s">
        <v>454</v>
      </c>
      <c r="E51" s="23">
        <v>6.0383503821569997</v>
      </c>
      <c r="F51" s="23"/>
      <c r="G51" s="23"/>
      <c r="H51" s="23"/>
      <c r="I51" s="23"/>
      <c r="J51" s="23"/>
      <c r="K51" s="23">
        <v>21.786596655457998</v>
      </c>
      <c r="L51" s="23"/>
      <c r="M51" s="24">
        <v>5.5738321932999997E-2</v>
      </c>
      <c r="N51" s="23"/>
      <c r="O51" s="25">
        <v>12.154157090899</v>
      </c>
      <c r="P51" s="28">
        <v>3.1300789046999997E-2</v>
      </c>
      <c r="Q51" s="23"/>
      <c r="R51" s="23"/>
      <c r="S51" s="26"/>
      <c r="T51" s="27">
        <v>59.933856760506998</v>
      </c>
      <c r="U51" s="21"/>
    </row>
    <row r="52" spans="1:21">
      <c r="A52">
        <v>51</v>
      </c>
      <c r="B52" s="16" t="s">
        <v>67</v>
      </c>
      <c r="C52" s="16" t="s">
        <v>417</v>
      </c>
      <c r="D52" s="29" t="s">
        <v>454</v>
      </c>
      <c r="E52" s="23">
        <v>5.58177541355</v>
      </c>
      <c r="F52" s="23"/>
      <c r="G52" s="23"/>
      <c r="H52" s="23"/>
      <c r="I52" s="23"/>
      <c r="J52" s="23"/>
      <c r="K52" s="23">
        <v>21.219515649474999</v>
      </c>
      <c r="L52" s="23"/>
      <c r="M52" s="24">
        <v>3.7606641183999999E-2</v>
      </c>
      <c r="N52" s="23"/>
      <c r="O52" s="25">
        <v>13.233880939177</v>
      </c>
      <c r="P52" s="28">
        <v>9.6038513135000003E-2</v>
      </c>
      <c r="Q52" s="23"/>
      <c r="R52" s="23"/>
      <c r="S52" s="26"/>
      <c r="T52" s="27">
        <v>59.831182843477997</v>
      </c>
      <c r="U52" s="21"/>
    </row>
    <row r="53" spans="1:21">
      <c r="A53">
        <v>52</v>
      </c>
      <c r="B53" s="16" t="s">
        <v>68</v>
      </c>
      <c r="C53" s="16" t="s">
        <v>417</v>
      </c>
      <c r="D53" s="29" t="s">
        <v>454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5">
        <v>2.4920496105560002</v>
      </c>
      <c r="P53" s="23"/>
      <c r="Q53" s="23"/>
      <c r="R53" s="23"/>
      <c r="S53" s="26"/>
      <c r="T53" s="27">
        <v>97.507950389444005</v>
      </c>
      <c r="U53" s="21"/>
    </row>
    <row r="54" spans="1:21">
      <c r="A54">
        <v>53</v>
      </c>
      <c r="B54" s="16" t="s">
        <v>69</v>
      </c>
      <c r="C54" s="16" t="s">
        <v>418</v>
      </c>
      <c r="D54" s="29" t="s">
        <v>454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5">
        <v>8.0384946868109992</v>
      </c>
      <c r="P54" s="23"/>
      <c r="Q54" s="23"/>
      <c r="R54" s="23"/>
      <c r="S54" s="26"/>
      <c r="T54" s="27">
        <v>91.961505313188994</v>
      </c>
      <c r="U54" s="21"/>
    </row>
    <row r="55" spans="1:21">
      <c r="A55">
        <v>54</v>
      </c>
      <c r="B55" s="16" t="s">
        <v>70</v>
      </c>
      <c r="C55" s="16" t="s">
        <v>418</v>
      </c>
      <c r="D55" s="29" t="s">
        <v>454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5">
        <v>7.1271334889069999</v>
      </c>
      <c r="P55" s="23"/>
      <c r="Q55" s="23"/>
      <c r="R55" s="23"/>
      <c r="S55" s="26"/>
      <c r="T55" s="27">
        <v>92.872866511092994</v>
      </c>
      <c r="U55" s="21"/>
    </row>
    <row r="56" spans="1:21">
      <c r="A56">
        <v>55</v>
      </c>
      <c r="B56" s="16" t="s">
        <v>71</v>
      </c>
      <c r="C56" s="16" t="s">
        <v>418</v>
      </c>
      <c r="D56" s="29" t="s">
        <v>454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5">
        <v>9.3017994668010004</v>
      </c>
      <c r="P56" s="23"/>
      <c r="Q56" s="23"/>
      <c r="R56" s="23"/>
      <c r="S56" s="26"/>
      <c r="T56" s="27">
        <v>90.698200533199</v>
      </c>
      <c r="U56" s="21"/>
    </row>
    <row r="57" spans="1:21">
      <c r="A57">
        <v>56</v>
      </c>
      <c r="B57" s="16" t="s">
        <v>72</v>
      </c>
      <c r="C57" s="16" t="s">
        <v>413</v>
      </c>
      <c r="D57" s="29" t="s">
        <v>454</v>
      </c>
      <c r="E57" s="23">
        <v>9.9230021308449992</v>
      </c>
      <c r="F57" s="23"/>
      <c r="G57" s="23"/>
      <c r="H57" s="23"/>
      <c r="I57" s="23"/>
      <c r="J57" s="23"/>
      <c r="K57" s="23"/>
      <c r="L57" s="23"/>
      <c r="M57" s="23"/>
      <c r="N57" s="23"/>
      <c r="O57" s="25">
        <v>90.076997869154994</v>
      </c>
      <c r="P57" s="23"/>
      <c r="Q57" s="23"/>
      <c r="R57" s="23"/>
      <c r="S57" s="26"/>
      <c r="T57" s="27"/>
      <c r="U57" s="21"/>
    </row>
    <row r="58" spans="1:21">
      <c r="A58">
        <v>57</v>
      </c>
      <c r="B58" s="16" t="s">
        <v>73</v>
      </c>
      <c r="C58" s="16" t="s">
        <v>420</v>
      </c>
      <c r="D58" s="16" t="s">
        <v>455</v>
      </c>
      <c r="E58" s="23"/>
      <c r="F58" s="23"/>
      <c r="G58" s="23"/>
      <c r="H58" s="23"/>
      <c r="I58" s="23"/>
      <c r="J58" s="23"/>
      <c r="K58" s="23"/>
      <c r="L58" s="23"/>
      <c r="M58" s="24">
        <v>0.23916755416499999</v>
      </c>
      <c r="N58" s="23"/>
      <c r="O58" s="25">
        <v>95.321979233055998</v>
      </c>
      <c r="P58" s="23"/>
      <c r="Q58" s="23"/>
      <c r="R58" s="23"/>
      <c r="S58" s="26">
        <v>4.4388532127789997</v>
      </c>
      <c r="T58" s="27"/>
      <c r="U58" s="21"/>
    </row>
    <row r="59" spans="1:21">
      <c r="A59">
        <v>58</v>
      </c>
      <c r="B59" s="16" t="s">
        <v>74</v>
      </c>
      <c r="C59" s="16" t="s">
        <v>420</v>
      </c>
      <c r="D59" s="16" t="s">
        <v>455</v>
      </c>
      <c r="E59" s="23"/>
      <c r="F59" s="23"/>
      <c r="G59" s="23"/>
      <c r="H59" s="23"/>
      <c r="I59" s="23"/>
      <c r="J59" s="23"/>
      <c r="K59" s="23"/>
      <c r="L59" s="23"/>
      <c r="M59" s="24"/>
      <c r="N59" s="23"/>
      <c r="O59" s="25">
        <v>95.666620671282004</v>
      </c>
      <c r="P59" s="23"/>
      <c r="Q59" s="23"/>
      <c r="R59" s="23"/>
      <c r="S59" s="26">
        <v>4.3333793287180002</v>
      </c>
      <c r="T59" s="27"/>
      <c r="U59" s="21"/>
    </row>
    <row r="60" spans="1:21">
      <c r="A60">
        <v>59</v>
      </c>
      <c r="B60" s="16" t="s">
        <v>75</v>
      </c>
      <c r="C60" s="16" t="s">
        <v>420</v>
      </c>
      <c r="D60" s="16" t="s">
        <v>455</v>
      </c>
      <c r="E60" s="23"/>
      <c r="F60" s="23"/>
      <c r="G60" s="23"/>
      <c r="H60" s="23"/>
      <c r="I60" s="23"/>
      <c r="J60" s="23"/>
      <c r="K60" s="23"/>
      <c r="L60" s="23"/>
      <c r="M60" s="24">
        <v>0.21728120037699999</v>
      </c>
      <c r="N60" s="23"/>
      <c r="O60" s="25">
        <v>94.611196016395994</v>
      </c>
      <c r="P60" s="23"/>
      <c r="Q60" s="23"/>
      <c r="R60" s="23"/>
      <c r="S60" s="26">
        <v>5.1715227832270001</v>
      </c>
      <c r="T60" s="27"/>
      <c r="U60" s="21"/>
    </row>
    <row r="61" spans="1:21">
      <c r="A61">
        <v>60</v>
      </c>
      <c r="B61" s="16" t="s">
        <v>76</v>
      </c>
      <c r="C61" s="16" t="s">
        <v>420</v>
      </c>
      <c r="D61" s="16" t="s">
        <v>455</v>
      </c>
      <c r="E61" s="23"/>
      <c r="F61" s="23"/>
      <c r="G61" s="23"/>
      <c r="H61" s="23"/>
      <c r="I61" s="23"/>
      <c r="J61" s="23"/>
      <c r="K61" s="23"/>
      <c r="L61" s="23"/>
      <c r="M61" s="24">
        <v>0.11292398135999999</v>
      </c>
      <c r="N61" s="23"/>
      <c r="O61" s="25">
        <v>95.511565556738006</v>
      </c>
      <c r="P61" s="23"/>
      <c r="Q61" s="23"/>
      <c r="R61" s="23"/>
      <c r="S61" s="26">
        <v>4.3755104619029996</v>
      </c>
      <c r="T61" s="27"/>
      <c r="U61" s="21"/>
    </row>
    <row r="62" spans="1:21">
      <c r="A62">
        <v>61</v>
      </c>
      <c r="B62" s="16" t="s">
        <v>77</v>
      </c>
      <c r="C62" s="16" t="s">
        <v>413</v>
      </c>
      <c r="D62" s="16" t="s">
        <v>455</v>
      </c>
      <c r="E62" s="23">
        <v>13.376371883346</v>
      </c>
      <c r="F62" s="23"/>
      <c r="G62" s="23"/>
      <c r="H62" s="23">
        <v>0.37414743796299998</v>
      </c>
      <c r="I62" s="23"/>
      <c r="J62" s="23"/>
      <c r="K62" s="23">
        <v>1.0864573121179999</v>
      </c>
      <c r="L62" s="23"/>
      <c r="M62" s="23"/>
      <c r="N62" s="23"/>
      <c r="O62" s="25">
        <v>78.642912304865007</v>
      </c>
      <c r="P62" s="23"/>
      <c r="Q62" s="23"/>
      <c r="R62" s="23"/>
      <c r="S62" s="26">
        <v>6.5201110617079996</v>
      </c>
      <c r="T62" s="27"/>
      <c r="U62" s="21"/>
    </row>
    <row r="63" spans="1:21">
      <c r="A63">
        <v>62</v>
      </c>
      <c r="B63" s="16" t="s">
        <v>78</v>
      </c>
      <c r="C63" s="16" t="s">
        <v>413</v>
      </c>
      <c r="D63" s="16" t="s">
        <v>455</v>
      </c>
      <c r="E63" s="23">
        <v>14.054240032646</v>
      </c>
      <c r="F63" s="23"/>
      <c r="G63" s="23"/>
      <c r="H63" s="23">
        <v>0.596127302109</v>
      </c>
      <c r="I63" s="23"/>
      <c r="J63" s="23"/>
      <c r="K63" s="23">
        <v>1.0316809065100001</v>
      </c>
      <c r="L63" s="23"/>
      <c r="M63" s="23"/>
      <c r="N63" s="23"/>
      <c r="O63" s="25">
        <v>71.682252923319993</v>
      </c>
      <c r="P63" s="23"/>
      <c r="Q63" s="23"/>
      <c r="R63" s="23"/>
      <c r="S63" s="26">
        <v>12.635698835415001</v>
      </c>
      <c r="T63" s="27"/>
      <c r="U63" s="21"/>
    </row>
    <row r="64" spans="1:21">
      <c r="A64">
        <v>63</v>
      </c>
      <c r="B64" s="16" t="s">
        <v>79</v>
      </c>
      <c r="C64" s="16" t="s">
        <v>413</v>
      </c>
      <c r="D64" s="16" t="s">
        <v>455</v>
      </c>
      <c r="E64" s="23">
        <v>12.666110753568001</v>
      </c>
      <c r="F64" s="23"/>
      <c r="G64" s="23"/>
      <c r="H64" s="23">
        <v>0.29993723599299998</v>
      </c>
      <c r="I64" s="23"/>
      <c r="J64" s="23"/>
      <c r="K64" s="23">
        <v>1.3386890156939999</v>
      </c>
      <c r="L64" s="23"/>
      <c r="M64" s="23"/>
      <c r="N64" s="23"/>
      <c r="O64" s="25">
        <v>78.3764109225</v>
      </c>
      <c r="P64" s="23"/>
      <c r="Q64" s="23"/>
      <c r="R64" s="23"/>
      <c r="S64" s="26">
        <v>7.3188520722449999</v>
      </c>
      <c r="T64" s="27"/>
      <c r="U64" s="21"/>
    </row>
    <row r="65" spans="1:21">
      <c r="A65">
        <v>64</v>
      </c>
      <c r="B65" s="16" t="s">
        <v>80</v>
      </c>
      <c r="C65" s="16" t="s">
        <v>422</v>
      </c>
      <c r="D65" s="16" t="s">
        <v>455</v>
      </c>
      <c r="E65" s="23">
        <v>20.662192327513999</v>
      </c>
      <c r="F65" s="23"/>
      <c r="G65" s="23"/>
      <c r="H65" s="23">
        <v>1.4592099369639999</v>
      </c>
      <c r="I65" s="23">
        <v>5.9934410569810002</v>
      </c>
      <c r="J65" s="23"/>
      <c r="K65" s="23">
        <v>0.38386240599100002</v>
      </c>
      <c r="L65" s="23">
        <v>3.2292333548949999</v>
      </c>
      <c r="M65" s="23"/>
      <c r="N65" s="23"/>
      <c r="O65" s="25">
        <v>55.768440133863997</v>
      </c>
      <c r="P65" s="23"/>
      <c r="Q65" s="23"/>
      <c r="R65" s="23"/>
      <c r="S65" s="26">
        <v>12.503620783791</v>
      </c>
      <c r="T65" s="27"/>
      <c r="U65" s="21"/>
    </row>
    <row r="66" spans="1:21">
      <c r="A66">
        <v>65</v>
      </c>
      <c r="B66" s="16" t="s">
        <v>81</v>
      </c>
      <c r="C66" s="16" t="s">
        <v>407</v>
      </c>
      <c r="D66" s="29" t="s">
        <v>456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5">
        <v>93.687450512485995</v>
      </c>
      <c r="P66" s="23"/>
      <c r="Q66" s="23"/>
      <c r="R66" s="23"/>
      <c r="S66" s="26">
        <v>6.3125494875139996</v>
      </c>
      <c r="T66" s="27"/>
      <c r="U66" s="21"/>
    </row>
    <row r="67" spans="1:21">
      <c r="A67">
        <v>66</v>
      </c>
      <c r="B67" s="16" t="s">
        <v>82</v>
      </c>
      <c r="C67" s="16" t="s">
        <v>407</v>
      </c>
      <c r="D67" s="29" t="s">
        <v>456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5">
        <v>96.744042035427995</v>
      </c>
      <c r="P67" s="23"/>
      <c r="Q67" s="23"/>
      <c r="R67" s="23"/>
      <c r="S67" s="26">
        <v>3.255957964572</v>
      </c>
      <c r="T67" s="27"/>
      <c r="U67" s="21"/>
    </row>
    <row r="68" spans="1:21">
      <c r="A68">
        <v>67</v>
      </c>
      <c r="B68" s="16" t="s">
        <v>83</v>
      </c>
      <c r="C68" s="16" t="s">
        <v>407</v>
      </c>
      <c r="D68" s="29" t="s">
        <v>456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5">
        <v>96.116532014832003</v>
      </c>
      <c r="P68" s="23"/>
      <c r="Q68" s="23"/>
      <c r="R68" s="23"/>
      <c r="S68" s="26">
        <v>3.8834679851680001</v>
      </c>
      <c r="T68" s="27"/>
      <c r="U68" s="21"/>
    </row>
    <row r="69" spans="1:21">
      <c r="A69">
        <v>68</v>
      </c>
      <c r="B69" s="16" t="s">
        <v>84</v>
      </c>
      <c r="C69" s="16" t="s">
        <v>407</v>
      </c>
      <c r="D69" s="29" t="s">
        <v>456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5">
        <v>92.792571881130002</v>
      </c>
      <c r="P69" s="23"/>
      <c r="Q69" s="23"/>
      <c r="R69" s="23"/>
      <c r="S69" s="26">
        <v>7.2074281188700002</v>
      </c>
      <c r="T69" s="27"/>
      <c r="U69" s="21"/>
    </row>
    <row r="70" spans="1:21">
      <c r="A70">
        <v>69</v>
      </c>
      <c r="B70" s="16" t="s">
        <v>85</v>
      </c>
      <c r="C70" s="16" t="s">
        <v>408</v>
      </c>
      <c r="D70" s="29" t="s">
        <v>456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5">
        <v>86.838870928022999</v>
      </c>
      <c r="P70" s="23"/>
      <c r="Q70" s="23"/>
      <c r="R70" s="23"/>
      <c r="S70" s="26">
        <v>13.161129071976999</v>
      </c>
      <c r="T70" s="27"/>
      <c r="U70" s="21"/>
    </row>
    <row r="71" spans="1:21">
      <c r="A71">
        <v>70</v>
      </c>
      <c r="B71" s="16" t="s">
        <v>86</v>
      </c>
      <c r="C71" s="16" t="s">
        <v>408</v>
      </c>
      <c r="D71" s="29" t="s">
        <v>456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5">
        <v>87.765271197540997</v>
      </c>
      <c r="P71" s="23"/>
      <c r="Q71" s="23"/>
      <c r="R71" s="23"/>
      <c r="S71" s="26">
        <v>12.234728802458999</v>
      </c>
      <c r="T71" s="27"/>
      <c r="U71" s="21"/>
    </row>
    <row r="72" spans="1:21">
      <c r="A72">
        <v>71</v>
      </c>
      <c r="B72" s="16" t="s">
        <v>87</v>
      </c>
      <c r="C72" s="16" t="s">
        <v>408</v>
      </c>
      <c r="D72" s="29" t="s">
        <v>456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5">
        <v>89.770436261580997</v>
      </c>
      <c r="P72" s="23"/>
      <c r="Q72" s="23"/>
      <c r="R72" s="23"/>
      <c r="S72" s="26">
        <v>10.229563738418999</v>
      </c>
      <c r="T72" s="27"/>
      <c r="U72" s="21"/>
    </row>
    <row r="73" spans="1:21">
      <c r="A73">
        <v>72</v>
      </c>
      <c r="B73" s="16" t="s">
        <v>88</v>
      </c>
      <c r="C73" s="16" t="s">
        <v>408</v>
      </c>
      <c r="D73" s="29" t="s">
        <v>456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5">
        <v>89.991224457057996</v>
      </c>
      <c r="P73" s="23"/>
      <c r="Q73" s="23"/>
      <c r="R73" s="23"/>
      <c r="S73" s="26">
        <v>10.008775542942001</v>
      </c>
      <c r="T73" s="27"/>
      <c r="U73" s="21"/>
    </row>
    <row r="74" spans="1:21">
      <c r="A74">
        <v>73</v>
      </c>
      <c r="B74" s="16" t="s">
        <v>89</v>
      </c>
      <c r="C74" s="16" t="s">
        <v>418</v>
      </c>
      <c r="D74" s="29" t="s">
        <v>456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5">
        <v>6.5909884150789999</v>
      </c>
      <c r="P74" s="23"/>
      <c r="Q74" s="23"/>
      <c r="R74" s="23"/>
      <c r="S74" s="26"/>
      <c r="T74" s="27">
        <v>93.409011584921004</v>
      </c>
      <c r="U74" s="21"/>
    </row>
    <row r="75" spans="1:21">
      <c r="A75">
        <v>74</v>
      </c>
      <c r="B75" s="16" t="s">
        <v>90</v>
      </c>
      <c r="C75" s="16" t="s">
        <v>418</v>
      </c>
      <c r="D75" s="29" t="s">
        <v>456</v>
      </c>
      <c r="E75" s="23">
        <v>2.3737824039070001</v>
      </c>
      <c r="F75" s="23"/>
      <c r="G75" s="23"/>
      <c r="H75" s="23"/>
      <c r="I75" s="23"/>
      <c r="J75" s="23"/>
      <c r="K75" s="23"/>
      <c r="L75" s="23"/>
      <c r="M75" s="23"/>
      <c r="N75" s="23"/>
      <c r="O75" s="25">
        <v>6.2907929355469996</v>
      </c>
      <c r="P75" s="23"/>
      <c r="Q75" s="23"/>
      <c r="R75" s="23"/>
      <c r="S75" s="26"/>
      <c r="T75" s="27">
        <v>91.335424660545002</v>
      </c>
      <c r="U75" s="21"/>
    </row>
    <row r="76" spans="1:21">
      <c r="A76">
        <v>75</v>
      </c>
      <c r="B76" s="16" t="s">
        <v>91</v>
      </c>
      <c r="C76" s="16" t="s">
        <v>418</v>
      </c>
      <c r="D76" s="29" t="s">
        <v>456</v>
      </c>
      <c r="E76" s="23">
        <v>1.303239049886</v>
      </c>
      <c r="F76" s="23"/>
      <c r="G76" s="23"/>
      <c r="H76" s="23"/>
      <c r="I76" s="23"/>
      <c r="J76" s="23"/>
      <c r="K76" s="23"/>
      <c r="L76" s="23"/>
      <c r="M76" s="23"/>
      <c r="N76" s="23"/>
      <c r="O76" s="25">
        <v>7.871959055754</v>
      </c>
      <c r="P76" s="23"/>
      <c r="Q76" s="23"/>
      <c r="R76" s="23"/>
      <c r="S76" s="26"/>
      <c r="T76" s="27">
        <v>90.824801894358998</v>
      </c>
      <c r="U76" s="21"/>
    </row>
    <row r="77" spans="1:21">
      <c r="A77">
        <v>76</v>
      </c>
      <c r="B77" s="16" t="s">
        <v>92</v>
      </c>
      <c r="C77" s="16" t="s">
        <v>418</v>
      </c>
      <c r="D77" s="29" t="s">
        <v>456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5">
        <v>6.9549464429279997</v>
      </c>
      <c r="P77" s="23"/>
      <c r="Q77" s="23"/>
      <c r="R77" s="23"/>
      <c r="S77" s="26"/>
      <c r="T77" s="27">
        <v>93.045053557071995</v>
      </c>
      <c r="U77" s="21"/>
    </row>
    <row r="78" spans="1:21">
      <c r="A78">
        <v>77</v>
      </c>
      <c r="B78" s="16" t="s">
        <v>93</v>
      </c>
      <c r="C78" s="16" t="s">
        <v>423</v>
      </c>
      <c r="D78" s="29" t="s">
        <v>456</v>
      </c>
      <c r="E78" s="23"/>
      <c r="F78" s="23"/>
      <c r="G78" s="23"/>
      <c r="H78" s="23"/>
      <c r="I78" s="23"/>
      <c r="J78" s="23">
        <v>23.135149308761999</v>
      </c>
      <c r="K78" s="23"/>
      <c r="L78" s="23"/>
      <c r="M78" s="23">
        <v>3.5432252707640002</v>
      </c>
      <c r="N78" s="23"/>
      <c r="O78" s="25">
        <v>73.321625420475002</v>
      </c>
      <c r="P78" s="23"/>
      <c r="Q78" s="23"/>
      <c r="R78" s="23"/>
      <c r="S78" s="26"/>
      <c r="T78" s="27"/>
      <c r="U78" s="21"/>
    </row>
    <row r="79" spans="1:21">
      <c r="A79">
        <v>78</v>
      </c>
      <c r="B79" s="16" t="s">
        <v>94</v>
      </c>
      <c r="C79" s="16" t="s">
        <v>423</v>
      </c>
      <c r="D79" s="29" t="s">
        <v>456</v>
      </c>
      <c r="E79" s="23"/>
      <c r="F79" s="23"/>
      <c r="G79" s="23"/>
      <c r="H79" s="23"/>
      <c r="I79" s="23"/>
      <c r="J79" s="23">
        <v>19.642016007016</v>
      </c>
      <c r="K79" s="23"/>
      <c r="L79" s="23"/>
      <c r="M79" s="23">
        <v>1.4930789705500001</v>
      </c>
      <c r="N79" s="23"/>
      <c r="O79" s="25">
        <v>77.838128362936999</v>
      </c>
      <c r="P79" s="23"/>
      <c r="Q79" s="23"/>
      <c r="R79" s="23"/>
      <c r="S79" s="26">
        <v>1.026776659497</v>
      </c>
      <c r="T79" s="27"/>
      <c r="U79" s="21"/>
    </row>
    <row r="80" spans="1:21">
      <c r="A80">
        <v>79</v>
      </c>
      <c r="B80" s="16" t="s">
        <v>95</v>
      </c>
      <c r="C80" s="16" t="s">
        <v>423</v>
      </c>
      <c r="D80" s="29" t="s">
        <v>456</v>
      </c>
      <c r="E80" s="23"/>
      <c r="F80" s="23"/>
      <c r="G80" s="23"/>
      <c r="H80" s="23"/>
      <c r="I80" s="23"/>
      <c r="J80" s="23">
        <v>22.143818908294001</v>
      </c>
      <c r="K80" s="23"/>
      <c r="L80" s="23"/>
      <c r="M80" s="23">
        <v>2.453697511269</v>
      </c>
      <c r="N80" s="23"/>
      <c r="O80" s="25">
        <v>75.402483580437007</v>
      </c>
      <c r="P80" s="23"/>
      <c r="Q80" s="23"/>
      <c r="R80" s="23"/>
      <c r="S80" s="26"/>
      <c r="T80" s="27"/>
      <c r="U80" s="21"/>
    </row>
    <row r="81" spans="1:21">
      <c r="A81">
        <v>80</v>
      </c>
      <c r="B81" s="16" t="s">
        <v>96</v>
      </c>
      <c r="C81" s="16" t="s">
        <v>424</v>
      </c>
      <c r="D81" s="29" t="s">
        <v>456</v>
      </c>
      <c r="E81" s="23">
        <v>14.048640753359001</v>
      </c>
      <c r="F81" s="23"/>
      <c r="G81" s="23"/>
      <c r="H81" s="23">
        <v>0.246907787278</v>
      </c>
      <c r="I81" s="23">
        <v>1.3493933295239999</v>
      </c>
      <c r="J81" s="23"/>
      <c r="K81" s="23">
        <v>0.50014404427299997</v>
      </c>
      <c r="L81" s="23"/>
      <c r="M81" s="23"/>
      <c r="N81" s="23"/>
      <c r="O81" s="25">
        <v>72.664128078806996</v>
      </c>
      <c r="P81" s="23"/>
      <c r="Q81" s="23"/>
      <c r="R81" s="23"/>
      <c r="S81" s="26">
        <v>7.467627991913</v>
      </c>
      <c r="T81" s="27">
        <v>3.7231580148450001</v>
      </c>
      <c r="U81" s="21"/>
    </row>
    <row r="82" spans="1:21">
      <c r="A82">
        <v>81</v>
      </c>
      <c r="B82" s="16" t="s">
        <v>97</v>
      </c>
      <c r="C82" s="16" t="s">
        <v>424</v>
      </c>
      <c r="D82" s="29" t="s">
        <v>456</v>
      </c>
      <c r="E82" s="23">
        <v>19.481164755883999</v>
      </c>
      <c r="F82" s="23"/>
      <c r="G82" s="23"/>
      <c r="H82" s="23">
        <v>0.40030108370799999</v>
      </c>
      <c r="I82" s="23">
        <v>1.5401791902919999</v>
      </c>
      <c r="J82" s="23"/>
      <c r="K82" s="23">
        <v>0.53190124642400005</v>
      </c>
      <c r="L82" s="23"/>
      <c r="M82" s="23"/>
      <c r="N82" s="23"/>
      <c r="O82" s="25">
        <v>63.283657461097</v>
      </c>
      <c r="P82" s="23"/>
      <c r="Q82" s="23"/>
      <c r="R82" s="23"/>
      <c r="S82" s="26">
        <v>10.284312695537</v>
      </c>
      <c r="T82" s="27">
        <v>4.4784835670580003</v>
      </c>
      <c r="U82" s="21"/>
    </row>
    <row r="83" spans="1:21">
      <c r="A83">
        <v>82</v>
      </c>
      <c r="B83" s="16" t="s">
        <v>98</v>
      </c>
      <c r="C83" s="16" t="s">
        <v>425</v>
      </c>
      <c r="D83" s="29" t="s">
        <v>456</v>
      </c>
      <c r="E83" s="23">
        <v>9.5499636099540002</v>
      </c>
      <c r="F83" s="23"/>
      <c r="G83" s="23"/>
      <c r="H83" s="23"/>
      <c r="I83" s="23"/>
      <c r="J83" s="23"/>
      <c r="K83" s="23">
        <v>0.78798273210199998</v>
      </c>
      <c r="L83" s="23"/>
      <c r="M83" s="23"/>
      <c r="N83" s="23"/>
      <c r="O83" s="25">
        <v>84.900666777463996</v>
      </c>
      <c r="P83" s="23"/>
      <c r="Q83" s="23"/>
      <c r="R83" s="23"/>
      <c r="S83" s="26">
        <v>0.67196988260799995</v>
      </c>
      <c r="T83" s="27">
        <v>4.0894169978720001</v>
      </c>
      <c r="U83" s="21"/>
    </row>
    <row r="84" spans="1:21">
      <c r="A84">
        <v>83</v>
      </c>
      <c r="B84" s="16" t="s">
        <v>99</v>
      </c>
      <c r="C84" s="16" t="s">
        <v>422</v>
      </c>
      <c r="D84" s="29" t="s">
        <v>456</v>
      </c>
      <c r="E84" s="23">
        <v>18.764193721449999</v>
      </c>
      <c r="F84" s="23"/>
      <c r="G84" s="23"/>
      <c r="H84" s="23">
        <v>0.48328078916400002</v>
      </c>
      <c r="I84" s="23">
        <v>2.2529797425339999</v>
      </c>
      <c r="J84" s="23"/>
      <c r="K84" s="23"/>
      <c r="L84" s="23"/>
      <c r="M84" s="23"/>
      <c r="N84" s="23"/>
      <c r="O84" s="25">
        <v>49.428787497953998</v>
      </c>
      <c r="P84" s="23"/>
      <c r="Q84" s="23"/>
      <c r="R84" s="23"/>
      <c r="S84" s="26">
        <v>18.609694345942</v>
      </c>
      <c r="T84" s="27">
        <v>10.461063902956999</v>
      </c>
      <c r="U84" s="21"/>
    </row>
    <row r="85" spans="1:21">
      <c r="A85">
        <v>84</v>
      </c>
      <c r="B85" s="16" t="s">
        <v>100</v>
      </c>
      <c r="C85" s="16" t="s">
        <v>422</v>
      </c>
      <c r="D85" s="29" t="s">
        <v>456</v>
      </c>
      <c r="E85" s="23">
        <v>15.625555127378</v>
      </c>
      <c r="F85" s="23"/>
      <c r="G85" s="23"/>
      <c r="H85" s="23">
        <v>0.561423238454</v>
      </c>
      <c r="I85" s="23">
        <v>1.477051358118</v>
      </c>
      <c r="J85" s="23"/>
      <c r="K85" s="23"/>
      <c r="L85" s="23"/>
      <c r="M85" s="23">
        <v>0.70988581900699999</v>
      </c>
      <c r="N85" s="23"/>
      <c r="O85" s="25">
        <v>51.812394999871003</v>
      </c>
      <c r="P85" s="23"/>
      <c r="Q85" s="23"/>
      <c r="R85" s="23"/>
      <c r="S85" s="26">
        <v>18.036029313520999</v>
      </c>
      <c r="T85" s="27">
        <v>11.777660143652</v>
      </c>
      <c r="U85" s="21"/>
    </row>
    <row r="86" spans="1:21">
      <c r="A86">
        <v>85</v>
      </c>
      <c r="B86" s="16" t="s">
        <v>101</v>
      </c>
      <c r="C86" s="16" t="s">
        <v>407</v>
      </c>
      <c r="D86" s="16" t="s">
        <v>457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5">
        <v>97.447998906167996</v>
      </c>
      <c r="P86" s="23"/>
      <c r="Q86" s="23"/>
      <c r="R86" s="23"/>
      <c r="S86" s="26">
        <v>2.5520010938320001</v>
      </c>
      <c r="T86" s="27"/>
      <c r="U86" s="21"/>
    </row>
    <row r="87" spans="1:21">
      <c r="A87">
        <v>86</v>
      </c>
      <c r="B87" s="16" t="s">
        <v>102</v>
      </c>
      <c r="C87" s="16" t="s">
        <v>407</v>
      </c>
      <c r="D87" s="16" t="s">
        <v>457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5">
        <v>98.529013940102004</v>
      </c>
      <c r="P87" s="23"/>
      <c r="Q87" s="23"/>
      <c r="R87" s="23"/>
      <c r="S87" s="26">
        <v>1.470986059898</v>
      </c>
      <c r="T87" s="27"/>
      <c r="U87" s="21"/>
    </row>
    <row r="88" spans="1:21">
      <c r="A88">
        <v>87</v>
      </c>
      <c r="B88" s="16" t="s">
        <v>103</v>
      </c>
      <c r="C88" s="16" t="s">
        <v>407</v>
      </c>
      <c r="D88" s="16" t="s">
        <v>457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5">
        <v>97.781795486958003</v>
      </c>
      <c r="P88" s="23"/>
      <c r="Q88" s="23"/>
      <c r="R88" s="23"/>
      <c r="S88" s="26">
        <v>2.2182045130420001</v>
      </c>
      <c r="T88" s="27"/>
      <c r="U88" s="21"/>
    </row>
    <row r="89" spans="1:21">
      <c r="A89">
        <v>88</v>
      </c>
      <c r="B89" s="16" t="s">
        <v>104</v>
      </c>
      <c r="C89" s="16" t="s">
        <v>408</v>
      </c>
      <c r="D89" s="16" t="s">
        <v>457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5">
        <v>92.922616488048007</v>
      </c>
      <c r="P89" s="23"/>
      <c r="Q89" s="23"/>
      <c r="R89" s="23"/>
      <c r="S89" s="26">
        <v>7.0773835119520001</v>
      </c>
      <c r="T89" s="27"/>
      <c r="U89" s="21"/>
    </row>
    <row r="90" spans="1:21">
      <c r="A90">
        <v>89</v>
      </c>
      <c r="B90" s="16" t="s">
        <v>105</v>
      </c>
      <c r="C90" s="16" t="s">
        <v>408</v>
      </c>
      <c r="D90" s="16" t="s">
        <v>457</v>
      </c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5">
        <v>91.083891204270998</v>
      </c>
      <c r="P90" s="23"/>
      <c r="Q90" s="23"/>
      <c r="R90" s="23"/>
      <c r="S90" s="26">
        <v>8.9161087957290004</v>
      </c>
      <c r="T90" s="27"/>
      <c r="U90" s="21"/>
    </row>
    <row r="91" spans="1:21">
      <c r="A91">
        <v>90</v>
      </c>
      <c r="B91" s="16" t="s">
        <v>106</v>
      </c>
      <c r="C91" s="16" t="s">
        <v>407</v>
      </c>
      <c r="D91" s="16" t="s">
        <v>457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5">
        <v>96.274551077781993</v>
      </c>
      <c r="P91" s="23"/>
      <c r="Q91" s="23"/>
      <c r="R91" s="23"/>
      <c r="S91" s="26">
        <v>3.7254489222179998</v>
      </c>
      <c r="T91" s="27"/>
      <c r="U91" s="21"/>
    </row>
    <row r="92" spans="1:21">
      <c r="A92">
        <v>91</v>
      </c>
      <c r="B92" s="16" t="s">
        <v>107</v>
      </c>
      <c r="C92" s="16" t="s">
        <v>407</v>
      </c>
      <c r="D92" s="16" t="s">
        <v>457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5">
        <v>97.124171310196004</v>
      </c>
      <c r="P92" s="23"/>
      <c r="Q92" s="23"/>
      <c r="R92" s="23"/>
      <c r="S92" s="26">
        <v>2.875828689804</v>
      </c>
      <c r="T92" s="27"/>
      <c r="U92" s="21"/>
    </row>
    <row r="93" spans="1:21">
      <c r="A93">
        <v>92</v>
      </c>
      <c r="B93" s="16" t="s">
        <v>108</v>
      </c>
      <c r="C93" s="16" t="s">
        <v>408</v>
      </c>
      <c r="D93" s="16" t="s">
        <v>457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5">
        <v>94.308401165318003</v>
      </c>
      <c r="P93" s="23"/>
      <c r="Q93" s="23"/>
      <c r="R93" s="23"/>
      <c r="S93" s="26">
        <v>5.6915988346819999</v>
      </c>
      <c r="T93" s="27"/>
      <c r="U93" s="21"/>
    </row>
    <row r="94" spans="1:21">
      <c r="A94">
        <v>93</v>
      </c>
      <c r="B94" s="16" t="s">
        <v>109</v>
      </c>
      <c r="C94" s="16" t="s">
        <v>418</v>
      </c>
      <c r="D94" s="16" t="s">
        <v>457</v>
      </c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5">
        <v>94.848104291053005</v>
      </c>
      <c r="P94" s="23"/>
      <c r="Q94" s="23"/>
      <c r="R94" s="23"/>
      <c r="S94" s="26">
        <v>5.1518957089470003</v>
      </c>
      <c r="T94" s="27"/>
      <c r="U94" s="21"/>
    </row>
    <row r="95" spans="1:21">
      <c r="A95">
        <v>94</v>
      </c>
      <c r="B95" s="16" t="s">
        <v>110</v>
      </c>
      <c r="C95" s="16" t="s">
        <v>418</v>
      </c>
      <c r="D95" s="16" t="s">
        <v>457</v>
      </c>
      <c r="E95" s="23">
        <v>8.183351335567</v>
      </c>
      <c r="F95" s="23"/>
      <c r="G95" s="23"/>
      <c r="H95" s="23"/>
      <c r="I95" s="23"/>
      <c r="J95" s="23"/>
      <c r="K95" s="23"/>
      <c r="L95" s="23"/>
      <c r="M95" s="23"/>
      <c r="N95" s="23"/>
      <c r="O95" s="25">
        <v>7.5455397429679998</v>
      </c>
      <c r="P95" s="23"/>
      <c r="Q95" s="23"/>
      <c r="R95" s="23"/>
      <c r="S95" s="26"/>
      <c r="T95" s="27">
        <v>84.271108921465</v>
      </c>
      <c r="U95" s="21"/>
    </row>
    <row r="96" spans="1:21">
      <c r="A96">
        <v>95</v>
      </c>
      <c r="B96" s="16" t="s">
        <v>111</v>
      </c>
      <c r="C96" s="16" t="s">
        <v>418</v>
      </c>
      <c r="D96" s="16" t="s">
        <v>457</v>
      </c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5">
        <v>90.920793239527995</v>
      </c>
      <c r="P96" s="23"/>
      <c r="Q96" s="23"/>
      <c r="R96" s="23"/>
      <c r="S96" s="26">
        <v>7.851160045806</v>
      </c>
      <c r="T96" s="27">
        <v>1.2280467146659999</v>
      </c>
      <c r="U96" s="21"/>
    </row>
    <row r="97" spans="1:21">
      <c r="A97">
        <v>96</v>
      </c>
      <c r="B97" s="16" t="s">
        <v>112</v>
      </c>
      <c r="C97" s="16" t="s">
        <v>418</v>
      </c>
      <c r="D97" s="16" t="s">
        <v>457</v>
      </c>
      <c r="E97" s="23">
        <v>2.3521477204929999</v>
      </c>
      <c r="F97" s="23"/>
      <c r="G97" s="23"/>
      <c r="H97" s="23"/>
      <c r="I97" s="23"/>
      <c r="J97" s="23"/>
      <c r="K97" s="23"/>
      <c r="L97" s="23"/>
      <c r="M97" s="23"/>
      <c r="N97" s="23"/>
      <c r="O97" s="25">
        <v>27.06921607017</v>
      </c>
      <c r="P97" s="23"/>
      <c r="Q97" s="23"/>
      <c r="R97" s="23"/>
      <c r="S97" s="26">
        <v>0.77686517123200005</v>
      </c>
      <c r="T97" s="27">
        <v>69.801771038105002</v>
      </c>
      <c r="U97" s="21"/>
    </row>
    <row r="98" spans="1:21">
      <c r="A98">
        <v>97</v>
      </c>
      <c r="B98" s="16" t="s">
        <v>113</v>
      </c>
      <c r="C98" s="16" t="s">
        <v>423</v>
      </c>
      <c r="D98" s="16" t="s">
        <v>457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5">
        <v>96.293472158179995</v>
      </c>
      <c r="P98" s="23"/>
      <c r="Q98" s="23"/>
      <c r="R98" s="23"/>
      <c r="S98" s="26">
        <v>3.7065278418199998</v>
      </c>
      <c r="T98" s="27"/>
      <c r="U98" s="21"/>
    </row>
    <row r="99" spans="1:21">
      <c r="A99">
        <v>98</v>
      </c>
      <c r="B99" s="16" t="s">
        <v>114</v>
      </c>
      <c r="C99" s="16" t="s">
        <v>423</v>
      </c>
      <c r="D99" s="16" t="s">
        <v>457</v>
      </c>
      <c r="E99" s="23">
        <v>8.645088428507</v>
      </c>
      <c r="F99" s="23"/>
      <c r="G99" s="23"/>
      <c r="H99" s="23"/>
      <c r="I99" s="23"/>
      <c r="J99" s="23"/>
      <c r="K99" s="23"/>
      <c r="L99" s="23"/>
      <c r="M99" s="23"/>
      <c r="N99" s="23"/>
      <c r="O99" s="25">
        <v>38.131607791446001</v>
      </c>
      <c r="P99" s="23"/>
      <c r="Q99" s="23"/>
      <c r="R99" s="23"/>
      <c r="S99" s="26"/>
      <c r="T99" s="27">
        <v>53.223303780046997</v>
      </c>
      <c r="U99" s="21"/>
    </row>
    <row r="100" spans="1:21">
      <c r="A100">
        <v>99</v>
      </c>
      <c r="B100" s="16" t="s">
        <v>115</v>
      </c>
      <c r="C100" s="16" t="s">
        <v>423</v>
      </c>
      <c r="D100" s="16" t="s">
        <v>457</v>
      </c>
      <c r="E100" s="23">
        <v>10.126641251933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5">
        <v>42.511097128808998</v>
      </c>
      <c r="P100" s="23"/>
      <c r="Q100" s="23"/>
      <c r="R100" s="23"/>
      <c r="S100" s="26">
        <v>6.9853759442410004</v>
      </c>
      <c r="T100" s="27">
        <v>40.376885675017</v>
      </c>
      <c r="U100" s="21"/>
    </row>
    <row r="101" spans="1:21">
      <c r="A101">
        <v>100</v>
      </c>
      <c r="B101" s="16" t="s">
        <v>116</v>
      </c>
      <c r="C101" s="16" t="s">
        <v>423</v>
      </c>
      <c r="D101" s="16" t="s">
        <v>457</v>
      </c>
      <c r="E101" s="23">
        <v>17.284185598838</v>
      </c>
      <c r="F101" s="23"/>
      <c r="G101" s="23"/>
      <c r="H101" s="23"/>
      <c r="I101" s="23"/>
      <c r="J101" s="23"/>
      <c r="K101" s="23"/>
      <c r="L101" s="23"/>
      <c r="M101" s="23"/>
      <c r="N101" s="23"/>
      <c r="O101" s="25">
        <v>44.585642355750998</v>
      </c>
      <c r="P101" s="23"/>
      <c r="Q101" s="23"/>
      <c r="R101" s="23"/>
      <c r="S101" s="26">
        <v>5.5926568175289999</v>
      </c>
      <c r="T101" s="27">
        <v>32.537515227881997</v>
      </c>
      <c r="U101" s="21"/>
    </row>
    <row r="102" spans="1:21">
      <c r="A102">
        <v>101</v>
      </c>
      <c r="B102" s="16" t="s">
        <v>117</v>
      </c>
      <c r="C102" s="16" t="s">
        <v>426</v>
      </c>
      <c r="D102" s="16" t="s">
        <v>457</v>
      </c>
      <c r="E102" s="23">
        <v>18.77395214629</v>
      </c>
      <c r="F102" s="23"/>
      <c r="G102" s="23"/>
      <c r="H102" s="23">
        <v>0.35820204861499999</v>
      </c>
      <c r="I102" s="23"/>
      <c r="J102" s="23"/>
      <c r="K102" s="23"/>
      <c r="L102" s="23"/>
      <c r="M102" s="23"/>
      <c r="N102" s="23"/>
      <c r="O102" s="25">
        <v>59.760703502166002</v>
      </c>
      <c r="P102" s="23"/>
      <c r="Q102" s="23"/>
      <c r="R102" s="23"/>
      <c r="S102" s="26">
        <v>11.725136646689</v>
      </c>
      <c r="T102" s="27">
        <v>9.3820056562400005</v>
      </c>
      <c r="U102" s="21"/>
    </row>
    <row r="103" spans="1:21">
      <c r="A103">
        <v>102</v>
      </c>
      <c r="B103" s="16" t="s">
        <v>118</v>
      </c>
      <c r="C103" s="16" t="s">
        <v>426</v>
      </c>
      <c r="D103" s="16" t="s">
        <v>457</v>
      </c>
      <c r="E103" s="23">
        <v>15.226050236438001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5">
        <v>71.767175201770002</v>
      </c>
      <c r="P103" s="23"/>
      <c r="Q103" s="23"/>
      <c r="R103" s="23"/>
      <c r="S103" s="26">
        <v>9.2173690622280002</v>
      </c>
      <c r="T103" s="27">
        <v>3.7894054995639999</v>
      </c>
      <c r="U103" s="21"/>
    </row>
    <row r="104" spans="1:21">
      <c r="A104">
        <v>103</v>
      </c>
      <c r="B104" s="16" t="s">
        <v>119</v>
      </c>
      <c r="C104" s="16" t="s">
        <v>423</v>
      </c>
      <c r="D104" s="16" t="s">
        <v>457</v>
      </c>
      <c r="E104" s="23">
        <v>6.6725624568799997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5">
        <v>10.632236921139</v>
      </c>
      <c r="P104" s="23"/>
      <c r="Q104" s="23"/>
      <c r="R104" s="23"/>
      <c r="S104" s="26"/>
      <c r="T104" s="27">
        <v>82.695200621981002</v>
      </c>
      <c r="U104" s="21"/>
    </row>
    <row r="105" spans="1:21">
      <c r="A105">
        <v>104</v>
      </c>
      <c r="B105" s="16" t="s">
        <v>120</v>
      </c>
      <c r="C105" s="16" t="s">
        <v>422</v>
      </c>
      <c r="D105" s="16" t="s">
        <v>457</v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5">
        <v>96.329108589026006</v>
      </c>
      <c r="P105" s="23"/>
      <c r="Q105" s="23"/>
      <c r="R105" s="23"/>
      <c r="S105" s="26">
        <v>3.6708914109739998</v>
      </c>
      <c r="T105" s="27"/>
      <c r="U105" s="21"/>
    </row>
    <row r="106" spans="1:21">
      <c r="A106">
        <v>105</v>
      </c>
      <c r="B106" s="16" t="s">
        <v>121</v>
      </c>
      <c r="C106" s="16" t="s">
        <v>422</v>
      </c>
      <c r="D106" s="16" t="s">
        <v>457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5">
        <v>97.651999742471006</v>
      </c>
      <c r="P106" s="23"/>
      <c r="Q106" s="23"/>
      <c r="R106" s="23"/>
      <c r="S106" s="26">
        <v>2.3480002575290002</v>
      </c>
      <c r="T106" s="27"/>
      <c r="U106" s="21"/>
    </row>
    <row r="107" spans="1:21">
      <c r="A107">
        <v>106</v>
      </c>
      <c r="B107" s="16" t="s">
        <v>122</v>
      </c>
      <c r="C107" s="16" t="s">
        <v>407</v>
      </c>
      <c r="D107" s="29" t="s">
        <v>458</v>
      </c>
      <c r="E107" s="23"/>
      <c r="F107" s="23"/>
      <c r="G107" s="23"/>
      <c r="H107" s="23"/>
      <c r="I107" s="23"/>
      <c r="J107" s="23"/>
      <c r="K107" s="23"/>
      <c r="L107" s="23"/>
      <c r="M107" s="24">
        <v>0.37496198973</v>
      </c>
      <c r="N107" s="23"/>
      <c r="O107" s="25">
        <v>91.048506249978999</v>
      </c>
      <c r="P107" s="23"/>
      <c r="Q107" s="23"/>
      <c r="R107" s="23"/>
      <c r="S107" s="26">
        <v>8.5765317602909992</v>
      </c>
      <c r="T107" s="27"/>
      <c r="U107" s="21"/>
    </row>
    <row r="108" spans="1:21">
      <c r="A108">
        <v>107</v>
      </c>
      <c r="B108" s="16" t="s">
        <v>123</v>
      </c>
      <c r="C108" s="16" t="s">
        <v>407</v>
      </c>
      <c r="D108" s="29" t="s">
        <v>458</v>
      </c>
      <c r="E108" s="23"/>
      <c r="F108" s="23"/>
      <c r="G108" s="23"/>
      <c r="H108" s="23"/>
      <c r="I108" s="23"/>
      <c r="J108" s="23"/>
      <c r="K108" s="23"/>
      <c r="L108" s="23"/>
      <c r="M108" s="24">
        <v>0.31494484905600001</v>
      </c>
      <c r="N108" s="23"/>
      <c r="O108" s="25">
        <v>91.222267303424005</v>
      </c>
      <c r="P108" s="23"/>
      <c r="Q108" s="23"/>
      <c r="R108" s="23"/>
      <c r="S108" s="26">
        <v>8.4627878475199996</v>
      </c>
      <c r="T108" s="27"/>
      <c r="U108" s="21"/>
    </row>
    <row r="109" spans="1:21">
      <c r="A109">
        <v>108</v>
      </c>
      <c r="B109" s="16" t="s">
        <v>124</v>
      </c>
      <c r="C109" s="16" t="s">
        <v>407</v>
      </c>
      <c r="D109" s="29" t="s">
        <v>458</v>
      </c>
      <c r="E109" s="23"/>
      <c r="F109" s="23"/>
      <c r="G109" s="23"/>
      <c r="H109" s="23"/>
      <c r="I109" s="23"/>
      <c r="J109" s="23"/>
      <c r="K109" s="23"/>
      <c r="L109" s="23"/>
      <c r="M109" s="24">
        <v>0.29146297745100003</v>
      </c>
      <c r="N109" s="23"/>
      <c r="O109" s="25">
        <v>92.786432625482007</v>
      </c>
      <c r="P109" s="23"/>
      <c r="Q109" s="23"/>
      <c r="R109" s="23"/>
      <c r="S109" s="26">
        <v>6.9221043970679998</v>
      </c>
      <c r="T109" s="27"/>
      <c r="U109" s="21"/>
    </row>
    <row r="110" spans="1:21">
      <c r="A110">
        <v>109</v>
      </c>
      <c r="B110" s="16" t="s">
        <v>125</v>
      </c>
      <c r="C110" s="16" t="s">
        <v>407</v>
      </c>
      <c r="D110" s="29" t="s">
        <v>458</v>
      </c>
      <c r="E110" s="23"/>
      <c r="F110" s="23"/>
      <c r="G110" s="23"/>
      <c r="H110" s="23"/>
      <c r="I110" s="23"/>
      <c r="J110" s="23"/>
      <c r="K110" s="23"/>
      <c r="L110" s="23"/>
      <c r="M110" s="24">
        <v>0.28815894938499997</v>
      </c>
      <c r="N110" s="23"/>
      <c r="O110" s="25">
        <v>93.088981826755997</v>
      </c>
      <c r="P110" s="23"/>
      <c r="Q110" s="23"/>
      <c r="R110" s="23"/>
      <c r="S110" s="26">
        <v>6.6228592238589998</v>
      </c>
      <c r="T110" s="27"/>
      <c r="U110" s="21"/>
    </row>
    <row r="111" spans="1:21">
      <c r="A111">
        <v>110</v>
      </c>
      <c r="B111" s="16" t="s">
        <v>126</v>
      </c>
      <c r="C111" s="16" t="s">
        <v>408</v>
      </c>
      <c r="D111" s="29" t="s">
        <v>458</v>
      </c>
      <c r="E111" s="23"/>
      <c r="F111" s="23"/>
      <c r="G111" s="23"/>
      <c r="H111" s="23"/>
      <c r="I111" s="23"/>
      <c r="J111" s="23"/>
      <c r="K111" s="23"/>
      <c r="L111" s="23"/>
      <c r="M111" s="24">
        <v>0.22241915160299999</v>
      </c>
      <c r="N111" s="23"/>
      <c r="O111" s="25">
        <v>87.484238537918003</v>
      </c>
      <c r="P111" s="23"/>
      <c r="Q111" s="23"/>
      <c r="R111" s="23"/>
      <c r="S111" s="26">
        <v>12.293342310479</v>
      </c>
      <c r="T111" s="27"/>
      <c r="U111" s="21"/>
    </row>
    <row r="112" spans="1:21">
      <c r="A112">
        <v>111</v>
      </c>
      <c r="B112" s="16" t="s">
        <v>127</v>
      </c>
      <c r="C112" s="16" t="s">
        <v>408</v>
      </c>
      <c r="D112" s="29" t="s">
        <v>458</v>
      </c>
      <c r="E112" s="23"/>
      <c r="F112" s="23"/>
      <c r="G112" s="23"/>
      <c r="H112" s="23"/>
      <c r="I112" s="23"/>
      <c r="J112" s="23"/>
      <c r="K112" s="23"/>
      <c r="L112" s="23"/>
      <c r="M112" s="24">
        <v>0.114682666297</v>
      </c>
      <c r="N112" s="23"/>
      <c r="O112" s="25">
        <v>88.718336900970002</v>
      </c>
      <c r="P112" s="23"/>
      <c r="Q112" s="23"/>
      <c r="R112" s="23"/>
      <c r="S112" s="26">
        <v>11.166980432734</v>
      </c>
      <c r="T112" s="27"/>
      <c r="U112" s="21"/>
    </row>
    <row r="113" spans="1:21">
      <c r="A113">
        <v>112</v>
      </c>
      <c r="B113" s="16" t="s">
        <v>128</v>
      </c>
      <c r="C113" s="16" t="s">
        <v>408</v>
      </c>
      <c r="D113" s="29" t="s">
        <v>458</v>
      </c>
      <c r="E113" s="23"/>
      <c r="F113" s="23"/>
      <c r="G113" s="23"/>
      <c r="H113" s="23"/>
      <c r="I113" s="23"/>
      <c r="J113" s="23"/>
      <c r="K113" s="23"/>
      <c r="L113" s="23"/>
      <c r="M113" s="24">
        <v>0.17346599796100001</v>
      </c>
      <c r="N113" s="23"/>
      <c r="O113" s="25">
        <v>87.233782571980001</v>
      </c>
      <c r="P113" s="23"/>
      <c r="Q113" s="23"/>
      <c r="R113" s="23"/>
      <c r="S113" s="26">
        <v>12.592751430059</v>
      </c>
      <c r="T113" s="27"/>
      <c r="U113" s="21"/>
    </row>
    <row r="114" spans="1:21">
      <c r="A114">
        <v>113</v>
      </c>
      <c r="B114" s="16" t="s">
        <v>129</v>
      </c>
      <c r="C114" s="16" t="s">
        <v>427</v>
      </c>
      <c r="D114" s="29" t="s">
        <v>458</v>
      </c>
      <c r="E114" s="23">
        <v>0.75105263392599997</v>
      </c>
      <c r="F114" s="23"/>
      <c r="G114" s="23"/>
      <c r="H114" s="23"/>
      <c r="I114" s="23"/>
      <c r="J114" s="23"/>
      <c r="K114" s="23">
        <v>0.48026544915199998</v>
      </c>
      <c r="L114" s="23"/>
      <c r="M114" s="24">
        <v>0.27387260924500001</v>
      </c>
      <c r="N114" s="23"/>
      <c r="O114" s="25">
        <v>74.766005792654994</v>
      </c>
      <c r="P114" s="23"/>
      <c r="Q114" s="23"/>
      <c r="R114" s="23"/>
      <c r="S114" s="26">
        <v>15.535389378508</v>
      </c>
      <c r="T114" s="27">
        <v>8.1934141365150008</v>
      </c>
      <c r="U114" s="21"/>
    </row>
    <row r="115" spans="1:21">
      <c r="A115">
        <v>114</v>
      </c>
      <c r="B115" s="16" t="s">
        <v>130</v>
      </c>
      <c r="C115" s="16" t="s">
        <v>429</v>
      </c>
      <c r="D115" s="29" t="s">
        <v>458</v>
      </c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5">
        <v>71.332247545919998</v>
      </c>
      <c r="P115" s="23"/>
      <c r="Q115" s="23"/>
      <c r="R115" s="23"/>
      <c r="S115" s="26">
        <v>28.667752454079999</v>
      </c>
      <c r="T115" s="27"/>
      <c r="U115" s="21"/>
    </row>
    <row r="116" spans="1:21">
      <c r="A116">
        <v>115</v>
      </c>
      <c r="B116" s="16" t="s">
        <v>131</v>
      </c>
      <c r="C116" s="16" t="s">
        <v>429</v>
      </c>
      <c r="D116" s="29" t="s">
        <v>458</v>
      </c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5">
        <v>70.170446981734003</v>
      </c>
      <c r="P116" s="23"/>
      <c r="Q116" s="23"/>
      <c r="R116" s="23"/>
      <c r="S116" s="26">
        <v>29.829553018266001</v>
      </c>
      <c r="T116" s="27"/>
      <c r="U116" s="21"/>
    </row>
    <row r="117" spans="1:21">
      <c r="A117">
        <v>116</v>
      </c>
      <c r="B117" s="16" t="s">
        <v>132</v>
      </c>
      <c r="C117" s="16" t="s">
        <v>429</v>
      </c>
      <c r="D117" s="29" t="s">
        <v>458</v>
      </c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5">
        <v>72.179414744732995</v>
      </c>
      <c r="P117" s="23"/>
      <c r="Q117" s="23"/>
      <c r="R117" s="23"/>
      <c r="S117" s="26">
        <v>27.820585255267002</v>
      </c>
      <c r="T117" s="27"/>
      <c r="U117" s="21"/>
    </row>
    <row r="118" spans="1:21">
      <c r="A118">
        <v>117</v>
      </c>
      <c r="B118" s="16" t="s">
        <v>133</v>
      </c>
      <c r="C118" s="16" t="s">
        <v>429</v>
      </c>
      <c r="D118" s="29" t="s">
        <v>458</v>
      </c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5">
        <v>71.863915977443995</v>
      </c>
      <c r="P118" s="23"/>
      <c r="Q118" s="23"/>
      <c r="R118" s="23"/>
      <c r="S118" s="26">
        <v>28.136084022555998</v>
      </c>
      <c r="T118" s="27"/>
      <c r="U118" s="21"/>
    </row>
    <row r="119" spans="1:21">
      <c r="A119">
        <v>118</v>
      </c>
      <c r="B119" s="16" t="s">
        <v>134</v>
      </c>
      <c r="C119" s="16" t="s">
        <v>418</v>
      </c>
      <c r="D119" s="29" t="s">
        <v>458</v>
      </c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5">
        <v>1.977312876287</v>
      </c>
      <c r="P119" s="23"/>
      <c r="Q119" s="23"/>
      <c r="R119" s="23"/>
      <c r="S119" s="26"/>
      <c r="T119" s="27">
        <v>98.022687123712998</v>
      </c>
      <c r="U119" s="21"/>
    </row>
    <row r="120" spans="1:21">
      <c r="A120">
        <v>119</v>
      </c>
      <c r="B120" s="16" t="s">
        <v>135</v>
      </c>
      <c r="C120" s="16" t="s">
        <v>418</v>
      </c>
      <c r="D120" s="29" t="s">
        <v>458</v>
      </c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5">
        <v>1.359477857376</v>
      </c>
      <c r="P120" s="23"/>
      <c r="Q120" s="23"/>
      <c r="R120" s="23"/>
      <c r="S120" s="26"/>
      <c r="T120" s="27">
        <v>98.640522142623993</v>
      </c>
      <c r="U120" s="21"/>
    </row>
    <row r="121" spans="1:21">
      <c r="A121">
        <v>120</v>
      </c>
      <c r="B121" s="16" t="s">
        <v>136</v>
      </c>
      <c r="C121" s="16" t="s">
        <v>418</v>
      </c>
      <c r="D121" s="29" t="s">
        <v>458</v>
      </c>
      <c r="E121" s="23">
        <v>2.040387132942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5">
        <v>1.3571827799139999</v>
      </c>
      <c r="P121" s="23"/>
      <c r="Q121" s="23"/>
      <c r="R121" s="23"/>
      <c r="S121" s="26"/>
      <c r="T121" s="27">
        <v>96.602430087144</v>
      </c>
      <c r="U121" s="21"/>
    </row>
    <row r="122" spans="1:21">
      <c r="A122">
        <v>121</v>
      </c>
      <c r="B122" s="16" t="s">
        <v>137</v>
      </c>
      <c r="C122" s="16" t="s">
        <v>418</v>
      </c>
      <c r="D122" s="29" t="s">
        <v>458</v>
      </c>
      <c r="E122" s="23">
        <v>2.7005686652210001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5">
        <v>0.56995370115300004</v>
      </c>
      <c r="P122" s="23"/>
      <c r="Q122" s="23"/>
      <c r="R122" s="23"/>
      <c r="S122" s="26"/>
      <c r="T122" s="27">
        <v>96.729477633626004</v>
      </c>
      <c r="U122" s="21"/>
    </row>
    <row r="123" spans="1:21">
      <c r="A123">
        <v>122</v>
      </c>
      <c r="B123" s="16" t="s">
        <v>138</v>
      </c>
      <c r="C123" s="16" t="s">
        <v>428</v>
      </c>
      <c r="D123" s="29" t="s">
        <v>458</v>
      </c>
      <c r="E123" s="23"/>
      <c r="F123" s="23"/>
      <c r="G123" s="23"/>
      <c r="H123" s="23"/>
      <c r="I123" s="23"/>
      <c r="J123" s="23"/>
      <c r="K123" s="23">
        <v>25.29241991584</v>
      </c>
      <c r="L123" s="23"/>
      <c r="M123" s="23"/>
      <c r="N123" s="23"/>
      <c r="O123" s="25">
        <v>3.275168147524</v>
      </c>
      <c r="P123" s="23"/>
      <c r="Q123" s="23"/>
      <c r="R123" s="23"/>
      <c r="S123" s="26"/>
      <c r="T123" s="27">
        <v>71.432411936636001</v>
      </c>
      <c r="U123" s="21"/>
    </row>
    <row r="124" spans="1:21">
      <c r="A124">
        <v>123</v>
      </c>
      <c r="B124" s="16" t="s">
        <v>139</v>
      </c>
      <c r="C124" s="16" t="s">
        <v>430</v>
      </c>
      <c r="D124" s="29" t="s">
        <v>458</v>
      </c>
      <c r="E124" s="23">
        <v>9.8144937077190004</v>
      </c>
      <c r="F124" s="23"/>
      <c r="G124" s="23"/>
      <c r="H124" s="23"/>
      <c r="I124" s="23">
        <v>0.44073250811100001</v>
      </c>
      <c r="J124" s="23"/>
      <c r="K124" s="23">
        <v>1.527922283239</v>
      </c>
      <c r="L124" s="23"/>
      <c r="M124" s="24">
        <v>0.41305374528</v>
      </c>
      <c r="N124" s="23"/>
      <c r="O124" s="25">
        <v>69.470717038250996</v>
      </c>
      <c r="P124" s="23"/>
      <c r="Q124" s="23"/>
      <c r="R124" s="23"/>
      <c r="S124" s="26">
        <v>15.000948599074</v>
      </c>
      <c r="T124" s="27">
        <v>3.3321321183260002</v>
      </c>
      <c r="U124" s="21"/>
    </row>
    <row r="125" spans="1:21">
      <c r="A125">
        <v>124</v>
      </c>
      <c r="B125" s="16" t="s">
        <v>140</v>
      </c>
      <c r="C125" s="16" t="s">
        <v>430</v>
      </c>
      <c r="D125" s="29" t="s">
        <v>458</v>
      </c>
      <c r="E125" s="23">
        <v>9.0737548610439998</v>
      </c>
      <c r="F125" s="23"/>
      <c r="G125" s="23"/>
      <c r="H125" s="23"/>
      <c r="I125" s="23"/>
      <c r="J125" s="23"/>
      <c r="K125" s="23">
        <v>1.672224893693</v>
      </c>
      <c r="L125" s="23"/>
      <c r="M125" s="24">
        <v>0.27165638418499999</v>
      </c>
      <c r="N125" s="23"/>
      <c r="O125" s="25">
        <v>71.214024223874006</v>
      </c>
      <c r="P125" s="23"/>
      <c r="Q125" s="23"/>
      <c r="R125" s="23"/>
      <c r="S125" s="26">
        <v>14.124579130916</v>
      </c>
      <c r="T125" s="27">
        <v>3.6437605062889999</v>
      </c>
      <c r="U125" s="21"/>
    </row>
    <row r="126" spans="1:21">
      <c r="A126">
        <v>125</v>
      </c>
      <c r="B126" s="16" t="s">
        <v>141</v>
      </c>
      <c r="C126" s="16" t="s">
        <v>430</v>
      </c>
      <c r="D126" s="29" t="s">
        <v>458</v>
      </c>
      <c r="E126" s="23">
        <v>8.8372347658830002</v>
      </c>
      <c r="F126" s="23"/>
      <c r="G126" s="23"/>
      <c r="H126" s="23"/>
      <c r="I126" s="23"/>
      <c r="J126" s="23"/>
      <c r="K126" s="23">
        <v>1.744078093638</v>
      </c>
      <c r="L126" s="23"/>
      <c r="M126" s="24"/>
      <c r="N126" s="23"/>
      <c r="O126" s="25">
        <v>71.342061405948002</v>
      </c>
      <c r="P126" s="23"/>
      <c r="Q126" s="23"/>
      <c r="R126" s="23"/>
      <c r="S126" s="26">
        <v>13.038771253861</v>
      </c>
      <c r="T126" s="27">
        <v>5.0378544806710002</v>
      </c>
      <c r="U126" s="21"/>
    </row>
    <row r="127" spans="1:21">
      <c r="A127">
        <v>126</v>
      </c>
      <c r="B127" s="16" t="s">
        <v>142</v>
      </c>
      <c r="C127" s="16" t="s">
        <v>430</v>
      </c>
      <c r="D127" s="29" t="s">
        <v>458</v>
      </c>
      <c r="E127" s="23">
        <v>7.1009502663289998</v>
      </c>
      <c r="F127" s="23"/>
      <c r="G127" s="23"/>
      <c r="H127" s="23"/>
      <c r="I127" s="23"/>
      <c r="J127" s="23"/>
      <c r="K127" s="23">
        <v>2.1596880486450001</v>
      </c>
      <c r="L127" s="23"/>
      <c r="M127" s="24">
        <v>0.25656149842300002</v>
      </c>
      <c r="N127" s="23"/>
      <c r="O127" s="25">
        <v>78.537729783844995</v>
      </c>
      <c r="P127" s="23"/>
      <c r="Q127" s="23"/>
      <c r="R127" s="23"/>
      <c r="S127" s="26">
        <v>7.4801538377380004</v>
      </c>
      <c r="T127" s="27">
        <v>4.4649165650190001</v>
      </c>
      <c r="U127" s="21"/>
    </row>
    <row r="128" spans="1:21">
      <c r="A128">
        <v>127</v>
      </c>
      <c r="B128" s="16" t="s">
        <v>143</v>
      </c>
      <c r="C128" s="16" t="s">
        <v>423</v>
      </c>
      <c r="D128" s="29" t="s">
        <v>458</v>
      </c>
      <c r="E128" s="23">
        <v>8.2121339211239999</v>
      </c>
      <c r="F128" s="23"/>
      <c r="G128" s="23"/>
      <c r="H128" s="23"/>
      <c r="I128" s="23"/>
      <c r="J128" s="23"/>
      <c r="K128" s="23">
        <v>1.432773066053</v>
      </c>
      <c r="L128" s="23"/>
      <c r="M128" s="24">
        <v>0.35228917894099998</v>
      </c>
      <c r="N128" s="23"/>
      <c r="O128" s="25">
        <v>68.861992883986005</v>
      </c>
      <c r="P128" s="23"/>
      <c r="Q128" s="23"/>
      <c r="R128" s="23"/>
      <c r="S128" s="26">
        <v>12.14991451152</v>
      </c>
      <c r="T128" s="27">
        <v>8.9908964383759997</v>
      </c>
      <c r="U128" s="21"/>
    </row>
    <row r="129" spans="1:21">
      <c r="A129">
        <v>128</v>
      </c>
      <c r="B129" s="16" t="s">
        <v>144</v>
      </c>
      <c r="C129" s="16" t="s">
        <v>423</v>
      </c>
      <c r="D129" s="29" t="s">
        <v>458</v>
      </c>
      <c r="E129" s="23">
        <v>8.5897503042059995</v>
      </c>
      <c r="F129" s="23"/>
      <c r="G129" s="23"/>
      <c r="H129" s="23"/>
      <c r="I129" s="23">
        <v>0.61107049685100001</v>
      </c>
      <c r="J129" s="23"/>
      <c r="K129" s="23">
        <v>1.3726267360769999</v>
      </c>
      <c r="L129" s="23"/>
      <c r="M129" s="24">
        <v>0.37552151266700001</v>
      </c>
      <c r="N129" s="23"/>
      <c r="O129" s="25">
        <v>65.159977478792001</v>
      </c>
      <c r="P129" s="23"/>
      <c r="Q129" s="23"/>
      <c r="R129" s="23"/>
      <c r="S129" s="26">
        <v>10.493846940631</v>
      </c>
      <c r="T129" s="27">
        <v>13.397206530776</v>
      </c>
      <c r="U129" s="21"/>
    </row>
    <row r="130" spans="1:21">
      <c r="A130">
        <v>129</v>
      </c>
      <c r="B130" s="16" t="s">
        <v>145</v>
      </c>
      <c r="C130" s="16" t="s">
        <v>422</v>
      </c>
      <c r="D130" s="29" t="s">
        <v>458</v>
      </c>
      <c r="E130" s="23">
        <v>7.979487694556</v>
      </c>
      <c r="F130" s="23"/>
      <c r="G130" s="23"/>
      <c r="H130" s="23"/>
      <c r="I130" s="23">
        <v>0.59134918150899995</v>
      </c>
      <c r="J130" s="23"/>
      <c r="K130" s="23">
        <v>5.363918109369</v>
      </c>
      <c r="L130" s="23"/>
      <c r="M130" s="23">
        <v>0.56324532014899997</v>
      </c>
      <c r="N130" s="23"/>
      <c r="O130" s="25">
        <v>66.960874628959999</v>
      </c>
      <c r="P130" s="23"/>
      <c r="Q130" s="23"/>
      <c r="R130" s="23"/>
      <c r="S130" s="26">
        <v>15.817504024132999</v>
      </c>
      <c r="T130" s="27">
        <v>2.7236210413239998</v>
      </c>
      <c r="U130" s="21"/>
    </row>
    <row r="131" spans="1:21">
      <c r="A131">
        <v>130</v>
      </c>
      <c r="B131" s="16" t="s">
        <v>146</v>
      </c>
      <c r="C131" s="16" t="s">
        <v>422</v>
      </c>
      <c r="D131" s="29" t="s">
        <v>458</v>
      </c>
      <c r="E131" s="23">
        <v>9.381464440257</v>
      </c>
      <c r="F131" s="23"/>
      <c r="G131" s="23"/>
      <c r="H131" s="23"/>
      <c r="I131" s="23">
        <v>0.74267418329000001</v>
      </c>
      <c r="J131" s="23"/>
      <c r="K131" s="23">
        <v>10.213046279453</v>
      </c>
      <c r="L131" s="23"/>
      <c r="M131" s="23">
        <v>0.504692994201</v>
      </c>
      <c r="N131" s="23"/>
      <c r="O131" s="25">
        <v>60.990821098056003</v>
      </c>
      <c r="P131" s="23"/>
      <c r="Q131" s="23"/>
      <c r="R131" s="23"/>
      <c r="S131" s="26">
        <v>15.673831005891</v>
      </c>
      <c r="T131" s="27">
        <v>2.493469998853</v>
      </c>
      <c r="U131" s="21"/>
    </row>
    <row r="132" spans="1:21">
      <c r="A132">
        <v>131</v>
      </c>
      <c r="B132" s="16" t="s">
        <v>147</v>
      </c>
      <c r="C132" s="16" t="s">
        <v>420</v>
      </c>
      <c r="D132" s="16" t="s">
        <v>459</v>
      </c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5">
        <v>94.554934043656004</v>
      </c>
      <c r="P132" s="23"/>
      <c r="Q132" s="23"/>
      <c r="R132" s="23"/>
      <c r="S132" s="26">
        <v>5.445065956344</v>
      </c>
      <c r="T132" s="27"/>
      <c r="U132" s="21"/>
    </row>
    <row r="133" spans="1:21">
      <c r="A133">
        <v>132</v>
      </c>
      <c r="B133" s="16" t="s">
        <v>148</v>
      </c>
      <c r="C133" s="16" t="s">
        <v>420</v>
      </c>
      <c r="D133" s="16" t="s">
        <v>459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5">
        <v>95.264317751893003</v>
      </c>
      <c r="P133" s="23"/>
      <c r="Q133" s="23"/>
      <c r="R133" s="23"/>
      <c r="S133" s="26">
        <v>4.7356822481069996</v>
      </c>
      <c r="T133" s="27"/>
      <c r="U133" s="21"/>
    </row>
    <row r="134" spans="1:21">
      <c r="A134">
        <v>133</v>
      </c>
      <c r="B134" s="16" t="s">
        <v>149</v>
      </c>
      <c r="C134" s="16" t="s">
        <v>420</v>
      </c>
      <c r="D134" s="16" t="s">
        <v>459</v>
      </c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5">
        <v>94.915736300141006</v>
      </c>
      <c r="P134" s="23"/>
      <c r="Q134" s="23"/>
      <c r="R134" s="23"/>
      <c r="S134" s="26">
        <v>5.0842636998590001</v>
      </c>
      <c r="T134" s="27"/>
      <c r="U134" s="21"/>
    </row>
    <row r="135" spans="1:21">
      <c r="A135">
        <v>134</v>
      </c>
      <c r="B135" s="16" t="s">
        <v>150</v>
      </c>
      <c r="C135" s="16" t="s">
        <v>420</v>
      </c>
      <c r="D135" s="16" t="s">
        <v>459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5">
        <v>95.235907314212</v>
      </c>
      <c r="P135" s="23"/>
      <c r="Q135" s="23"/>
      <c r="R135" s="23"/>
      <c r="S135" s="26">
        <v>4.7640926857880004</v>
      </c>
      <c r="T135" s="27"/>
      <c r="U135" s="21"/>
    </row>
    <row r="136" spans="1:21">
      <c r="A136">
        <v>135</v>
      </c>
      <c r="B136" s="16" t="s">
        <v>151</v>
      </c>
      <c r="C136" s="16" t="s">
        <v>423</v>
      </c>
      <c r="D136" s="16" t="s">
        <v>459</v>
      </c>
      <c r="E136" s="23">
        <v>8.2073827200840004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5">
        <v>91.792617279916001</v>
      </c>
      <c r="P136" s="23"/>
      <c r="Q136" s="23"/>
      <c r="R136" s="23"/>
      <c r="S136" s="26"/>
      <c r="T136" s="27"/>
      <c r="U136" s="21"/>
    </row>
    <row r="137" spans="1:21">
      <c r="A137">
        <v>136</v>
      </c>
      <c r="B137" s="16" t="s">
        <v>152</v>
      </c>
      <c r="C137" s="16" t="s">
        <v>423</v>
      </c>
      <c r="D137" s="16" t="s">
        <v>459</v>
      </c>
      <c r="E137" s="23">
        <v>9.13625615678</v>
      </c>
      <c r="F137" s="23"/>
      <c r="G137" s="23"/>
      <c r="H137" s="23"/>
      <c r="I137" s="23"/>
      <c r="J137" s="23"/>
      <c r="K137" s="23"/>
      <c r="L137" s="23"/>
      <c r="M137" s="23"/>
      <c r="N137" s="23"/>
      <c r="O137" s="25">
        <v>90.863743843220007</v>
      </c>
      <c r="P137" s="23"/>
      <c r="Q137" s="23"/>
      <c r="R137" s="23"/>
      <c r="S137" s="26"/>
      <c r="T137" s="27"/>
      <c r="U137" s="21"/>
    </row>
    <row r="138" spans="1:21">
      <c r="A138">
        <v>137</v>
      </c>
      <c r="B138" s="16" t="s">
        <v>153</v>
      </c>
      <c r="C138" s="16" t="s">
        <v>423</v>
      </c>
      <c r="D138" s="16" t="s">
        <v>459</v>
      </c>
      <c r="E138" s="23">
        <v>8.0622658189050007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5">
        <v>91.937734181094996</v>
      </c>
      <c r="P138" s="23"/>
      <c r="Q138" s="23"/>
      <c r="R138" s="23"/>
      <c r="S138" s="26"/>
      <c r="T138" s="27"/>
      <c r="U138" s="21"/>
    </row>
    <row r="139" spans="1:21">
      <c r="A139">
        <v>138</v>
      </c>
      <c r="B139" s="16" t="s">
        <v>154</v>
      </c>
      <c r="C139" s="16" t="s">
        <v>423</v>
      </c>
      <c r="D139" s="16" t="s">
        <v>459</v>
      </c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5">
        <v>97.759736288417002</v>
      </c>
      <c r="P139" s="23"/>
      <c r="Q139" s="23"/>
      <c r="R139" s="23"/>
      <c r="S139" s="26">
        <v>1.9635066281539999</v>
      </c>
      <c r="T139" s="27">
        <v>0.27675708342900002</v>
      </c>
      <c r="U139" s="21"/>
    </row>
    <row r="140" spans="1:21">
      <c r="A140">
        <v>139</v>
      </c>
      <c r="B140" s="16" t="s">
        <v>155</v>
      </c>
      <c r="C140" s="16" t="s">
        <v>418</v>
      </c>
      <c r="D140" s="16" t="s">
        <v>459</v>
      </c>
      <c r="E140" s="23">
        <v>14.014702792525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5">
        <v>5.9069984189650002</v>
      </c>
      <c r="P140" s="23"/>
      <c r="Q140" s="23"/>
      <c r="R140" s="23"/>
      <c r="S140" s="26"/>
      <c r="T140" s="27">
        <v>80.078298788509997</v>
      </c>
      <c r="U140" s="21"/>
    </row>
    <row r="141" spans="1:21">
      <c r="A141">
        <v>140</v>
      </c>
      <c r="B141" s="16" t="s">
        <v>156</v>
      </c>
      <c r="C141" s="16" t="s">
        <v>418</v>
      </c>
      <c r="D141" s="16" t="s">
        <v>459</v>
      </c>
      <c r="E141" s="23">
        <v>1.4332216930870001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5">
        <v>6.1939850648119998</v>
      </c>
      <c r="P141" s="23"/>
      <c r="Q141" s="23"/>
      <c r="R141" s="23"/>
      <c r="S141" s="26"/>
      <c r="T141" s="27">
        <v>92.372793242100997</v>
      </c>
      <c r="U141" s="21"/>
    </row>
    <row r="142" spans="1:21">
      <c r="A142">
        <v>141</v>
      </c>
      <c r="B142" s="16" t="s">
        <v>157</v>
      </c>
      <c r="C142" s="16" t="s">
        <v>418</v>
      </c>
      <c r="D142" s="16" t="s">
        <v>459</v>
      </c>
      <c r="E142" s="23">
        <v>5.2704718100769998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5">
        <v>3.26364884941</v>
      </c>
      <c r="P142" s="23"/>
      <c r="Q142" s="23"/>
      <c r="R142" s="23"/>
      <c r="S142" s="26"/>
      <c r="T142" s="27">
        <v>91.465879340512998</v>
      </c>
      <c r="U142" s="21"/>
    </row>
    <row r="143" spans="1:21">
      <c r="A143">
        <v>142</v>
      </c>
      <c r="B143" s="16" t="s">
        <v>158</v>
      </c>
      <c r="C143" s="16" t="s">
        <v>418</v>
      </c>
      <c r="D143" s="16" t="s">
        <v>459</v>
      </c>
      <c r="E143" s="23">
        <v>9.110744534917</v>
      </c>
      <c r="F143" s="23"/>
      <c r="G143" s="23"/>
      <c r="H143" s="23"/>
      <c r="I143" s="23"/>
      <c r="J143" s="23"/>
      <c r="K143" s="23">
        <v>4.0049154341059996</v>
      </c>
      <c r="L143" s="23"/>
      <c r="M143" s="23"/>
      <c r="N143" s="23"/>
      <c r="O143" s="25">
        <v>5.3652553301539996</v>
      </c>
      <c r="P143" s="23"/>
      <c r="Q143" s="23"/>
      <c r="R143" s="23"/>
      <c r="S143" s="26"/>
      <c r="T143" s="27">
        <v>81.519084700822006</v>
      </c>
      <c r="U143" s="21"/>
    </row>
    <row r="144" spans="1:21">
      <c r="A144">
        <v>143</v>
      </c>
      <c r="B144" s="16" t="s">
        <v>159</v>
      </c>
      <c r="C144" s="16" t="s">
        <v>422</v>
      </c>
      <c r="D144" s="16" t="s">
        <v>459</v>
      </c>
      <c r="E144" s="23">
        <v>28.552588026721001</v>
      </c>
      <c r="F144" s="23"/>
      <c r="G144" s="23"/>
      <c r="H144" s="23"/>
      <c r="I144" s="23"/>
      <c r="J144" s="23"/>
      <c r="K144" s="23"/>
      <c r="L144" s="23"/>
      <c r="M144" s="23"/>
      <c r="N144" s="23"/>
      <c r="O144" s="25">
        <v>69.973776577140001</v>
      </c>
      <c r="P144" s="23"/>
      <c r="Q144" s="23"/>
      <c r="R144" s="23"/>
      <c r="S144" s="26"/>
      <c r="T144" s="27">
        <v>1.4736353961390001</v>
      </c>
      <c r="U144" s="21"/>
    </row>
    <row r="145" spans="1:21">
      <c r="A145">
        <v>144</v>
      </c>
      <c r="B145" s="16" t="s">
        <v>160</v>
      </c>
      <c r="C145" s="16" t="s">
        <v>422</v>
      </c>
      <c r="D145" s="16" t="s">
        <v>459</v>
      </c>
      <c r="E145" s="23">
        <v>13.075526487576999</v>
      </c>
      <c r="F145" s="23"/>
      <c r="G145" s="23">
        <v>2.0260890246919998</v>
      </c>
      <c r="H145" s="23">
        <v>1.732301844502</v>
      </c>
      <c r="I145" s="23">
        <v>0.299627862365</v>
      </c>
      <c r="J145" s="23"/>
      <c r="K145" s="23">
        <v>1.132762405746</v>
      </c>
      <c r="L145" s="23"/>
      <c r="M145" s="24">
        <v>0.43117882289300002</v>
      </c>
      <c r="N145" s="23"/>
      <c r="O145" s="25">
        <v>72.128313453774993</v>
      </c>
      <c r="P145" s="23"/>
      <c r="Q145" s="23"/>
      <c r="R145" s="23"/>
      <c r="S145" s="26">
        <v>4.4841540279340002</v>
      </c>
      <c r="T145" s="27">
        <v>4.6900460705159999</v>
      </c>
      <c r="U145" s="21"/>
    </row>
    <row r="146" spans="1:21">
      <c r="A146">
        <v>145</v>
      </c>
      <c r="B146" s="16" t="s">
        <v>161</v>
      </c>
      <c r="C146" s="16" t="s">
        <v>422</v>
      </c>
      <c r="D146" s="16" t="s">
        <v>459</v>
      </c>
      <c r="E146" s="23">
        <v>6.5166534110759997</v>
      </c>
      <c r="F146" s="23"/>
      <c r="G146" s="23"/>
      <c r="H146" s="23"/>
      <c r="I146" s="23"/>
      <c r="J146" s="23"/>
      <c r="K146" s="23">
        <v>6.7279016164860002</v>
      </c>
      <c r="L146" s="23"/>
      <c r="M146" s="24"/>
      <c r="N146" s="23"/>
      <c r="O146" s="25">
        <v>76.769387533230997</v>
      </c>
      <c r="P146" s="23"/>
      <c r="Q146" s="23"/>
      <c r="R146" s="23"/>
      <c r="S146" s="26">
        <v>9.9860574392080004</v>
      </c>
      <c r="T146" s="27"/>
      <c r="U146" s="21"/>
    </row>
    <row r="147" spans="1:21">
      <c r="A147">
        <v>146</v>
      </c>
      <c r="B147" s="16" t="s">
        <v>162</v>
      </c>
      <c r="C147" s="16" t="s">
        <v>420</v>
      </c>
      <c r="D147" s="29" t="s">
        <v>460</v>
      </c>
      <c r="E147" s="23"/>
      <c r="F147" s="23"/>
      <c r="G147" s="23"/>
      <c r="H147" s="23"/>
      <c r="I147" s="23"/>
      <c r="J147" s="23"/>
      <c r="K147" s="23"/>
      <c r="L147" s="23"/>
      <c r="M147" s="24">
        <v>0.25364195554899999</v>
      </c>
      <c r="N147" s="23"/>
      <c r="O147" s="25">
        <v>98.470475560579004</v>
      </c>
      <c r="P147" s="23"/>
      <c r="Q147" s="23"/>
      <c r="R147" s="23"/>
      <c r="S147" s="26">
        <v>1.275882483872</v>
      </c>
      <c r="T147" s="27"/>
      <c r="U147" s="21"/>
    </row>
    <row r="148" spans="1:21">
      <c r="A148">
        <v>147</v>
      </c>
      <c r="B148" s="16" t="s">
        <v>163</v>
      </c>
      <c r="C148" s="16" t="s">
        <v>420</v>
      </c>
      <c r="D148" s="29" t="s">
        <v>460</v>
      </c>
      <c r="E148" s="23"/>
      <c r="F148" s="23"/>
      <c r="G148" s="23"/>
      <c r="H148" s="23"/>
      <c r="I148" s="23"/>
      <c r="J148" s="23"/>
      <c r="K148" s="23"/>
      <c r="L148" s="23"/>
      <c r="M148" s="24">
        <v>0.24644294729300001</v>
      </c>
      <c r="N148" s="23"/>
      <c r="O148" s="25">
        <v>98.674345200288002</v>
      </c>
      <c r="P148" s="23"/>
      <c r="Q148" s="23"/>
      <c r="R148" s="23"/>
      <c r="S148" s="26">
        <v>1.079211852419</v>
      </c>
      <c r="T148" s="27"/>
      <c r="U148" s="21"/>
    </row>
    <row r="149" spans="1:21">
      <c r="A149">
        <v>148</v>
      </c>
      <c r="B149" s="16" t="s">
        <v>164</v>
      </c>
      <c r="C149" s="16" t="s">
        <v>420</v>
      </c>
      <c r="D149" s="29" t="s">
        <v>460</v>
      </c>
      <c r="E149" s="23"/>
      <c r="F149" s="23"/>
      <c r="G149" s="23"/>
      <c r="H149" s="23"/>
      <c r="I149" s="23"/>
      <c r="J149" s="23"/>
      <c r="K149" s="23"/>
      <c r="L149" s="23"/>
      <c r="M149" s="24">
        <v>0.24422229552800001</v>
      </c>
      <c r="N149" s="23"/>
      <c r="O149" s="25">
        <v>98.624315810127996</v>
      </c>
      <c r="P149" s="23"/>
      <c r="Q149" s="23"/>
      <c r="R149" s="23"/>
      <c r="S149" s="26">
        <v>1.1314618943450001</v>
      </c>
      <c r="T149" s="27"/>
      <c r="U149" s="21"/>
    </row>
    <row r="150" spans="1:21">
      <c r="A150">
        <v>149</v>
      </c>
      <c r="B150" s="16" t="s">
        <v>165</v>
      </c>
      <c r="C150" s="16" t="s">
        <v>420</v>
      </c>
      <c r="D150" s="29" t="s">
        <v>460</v>
      </c>
      <c r="E150" s="23"/>
      <c r="F150" s="23"/>
      <c r="G150" s="23"/>
      <c r="H150" s="23"/>
      <c r="I150" s="23"/>
      <c r="J150" s="23"/>
      <c r="K150" s="23"/>
      <c r="L150" s="23"/>
      <c r="M150" s="24">
        <v>0.12403725942799999</v>
      </c>
      <c r="N150" s="23"/>
      <c r="O150" s="25">
        <v>98.889673466283995</v>
      </c>
      <c r="P150" s="23"/>
      <c r="Q150" s="23"/>
      <c r="R150" s="23"/>
      <c r="S150" s="26">
        <v>0.98628927428799995</v>
      </c>
      <c r="T150" s="27"/>
      <c r="U150" s="21"/>
    </row>
    <row r="151" spans="1:21">
      <c r="A151">
        <v>150</v>
      </c>
      <c r="B151" s="16" t="s">
        <v>166</v>
      </c>
      <c r="C151" s="16" t="s">
        <v>431</v>
      </c>
      <c r="D151" s="29" t="s">
        <v>460</v>
      </c>
      <c r="E151" s="23">
        <v>6.878356531303</v>
      </c>
      <c r="F151" s="23"/>
      <c r="G151" s="23"/>
      <c r="H151" s="23"/>
      <c r="I151" s="23"/>
      <c r="J151" s="23"/>
      <c r="K151" s="23">
        <v>0.35636843846299998</v>
      </c>
      <c r="L151" s="23"/>
      <c r="M151" s="24">
        <v>0.22198473904800001</v>
      </c>
      <c r="N151" s="23"/>
      <c r="O151" s="25">
        <v>91.696708600009003</v>
      </c>
      <c r="P151" s="23"/>
      <c r="Q151" s="23"/>
      <c r="R151" s="23"/>
      <c r="S151" s="26">
        <v>0.846581691177</v>
      </c>
      <c r="T151" s="27"/>
      <c r="U151" s="21"/>
    </row>
    <row r="152" spans="1:21">
      <c r="A152">
        <v>151</v>
      </c>
      <c r="B152" s="16" t="s">
        <v>167</v>
      </c>
      <c r="C152" s="16" t="s">
        <v>432</v>
      </c>
      <c r="D152" s="29" t="s">
        <v>460</v>
      </c>
      <c r="E152" s="23"/>
      <c r="F152" s="23"/>
      <c r="G152" s="23"/>
      <c r="H152" s="23"/>
      <c r="I152" s="23"/>
      <c r="J152" s="23"/>
      <c r="K152" s="23"/>
      <c r="L152" s="23"/>
      <c r="M152" s="24">
        <v>0.27307560283499999</v>
      </c>
      <c r="N152" s="23"/>
      <c r="O152" s="25">
        <v>98.807561950476995</v>
      </c>
      <c r="P152" s="23"/>
      <c r="Q152" s="23"/>
      <c r="R152" s="23"/>
      <c r="S152" s="26">
        <v>0.91936244668800005</v>
      </c>
      <c r="T152" s="27"/>
      <c r="U152" s="21"/>
    </row>
    <row r="153" spans="1:21">
      <c r="A153">
        <v>152</v>
      </c>
      <c r="B153" s="16" t="s">
        <v>168</v>
      </c>
      <c r="C153" s="16" t="s">
        <v>423</v>
      </c>
      <c r="D153" s="29" t="s">
        <v>460</v>
      </c>
      <c r="E153" s="23">
        <v>8.4949594760349996</v>
      </c>
      <c r="F153" s="23"/>
      <c r="G153" s="23"/>
      <c r="H153" s="23"/>
      <c r="I153" s="23"/>
      <c r="J153" s="23"/>
      <c r="K153" s="23">
        <v>0.83470544408699998</v>
      </c>
      <c r="L153" s="23"/>
      <c r="M153" s="23">
        <v>0.50136300355899999</v>
      </c>
      <c r="N153" s="23"/>
      <c r="O153" s="25">
        <v>88.220643745584994</v>
      </c>
      <c r="P153" s="23"/>
      <c r="Q153" s="23"/>
      <c r="R153" s="23"/>
      <c r="S153" s="26">
        <v>1.9483283307329999</v>
      </c>
      <c r="T153" s="27"/>
      <c r="U153" s="21"/>
    </row>
    <row r="154" spans="1:21">
      <c r="A154">
        <v>153</v>
      </c>
      <c r="B154" s="16" t="s">
        <v>169</v>
      </c>
      <c r="C154" s="16" t="s">
        <v>423</v>
      </c>
      <c r="D154" s="29" t="s">
        <v>460</v>
      </c>
      <c r="E154" s="23">
        <v>8.9814407222739998</v>
      </c>
      <c r="F154" s="23"/>
      <c r="G154" s="23"/>
      <c r="H154" s="23"/>
      <c r="I154" s="23"/>
      <c r="J154" s="23"/>
      <c r="K154" s="23">
        <v>0.85119442570100001</v>
      </c>
      <c r="L154" s="23"/>
      <c r="M154" s="24">
        <v>0.141757033452</v>
      </c>
      <c r="N154" s="23"/>
      <c r="O154" s="25">
        <v>88.164063917472006</v>
      </c>
      <c r="P154" s="23"/>
      <c r="Q154" s="23"/>
      <c r="R154" s="23"/>
      <c r="S154" s="26">
        <v>1.8615439010999999</v>
      </c>
      <c r="T154" s="27"/>
      <c r="U154" s="21"/>
    </row>
    <row r="155" spans="1:21">
      <c r="A155">
        <v>154</v>
      </c>
      <c r="B155" s="16" t="s">
        <v>170</v>
      </c>
      <c r="C155" s="16" t="s">
        <v>422</v>
      </c>
      <c r="D155" s="29" t="s">
        <v>460</v>
      </c>
      <c r="E155" s="23">
        <v>1.223985296615</v>
      </c>
      <c r="F155" s="23"/>
      <c r="G155" s="23"/>
      <c r="H155" s="23"/>
      <c r="I155" s="23"/>
      <c r="J155" s="23"/>
      <c r="K155" s="23">
        <v>1.1988848751179999</v>
      </c>
      <c r="L155" s="23"/>
      <c r="M155" s="24">
        <v>0.272512376941</v>
      </c>
      <c r="N155" s="23"/>
      <c r="O155" s="25">
        <v>95.974169220258005</v>
      </c>
      <c r="P155" s="23"/>
      <c r="Q155" s="23"/>
      <c r="R155" s="23"/>
      <c r="S155" s="26">
        <v>1.3304482310670001</v>
      </c>
      <c r="T155" s="27"/>
      <c r="U155" s="21"/>
    </row>
    <row r="156" spans="1:21">
      <c r="A156">
        <v>155</v>
      </c>
      <c r="B156" s="16" t="s">
        <v>171</v>
      </c>
      <c r="C156" s="16" t="s">
        <v>422</v>
      </c>
      <c r="D156" s="29" t="s">
        <v>460</v>
      </c>
      <c r="E156" s="23"/>
      <c r="F156" s="23"/>
      <c r="G156" s="23"/>
      <c r="H156" s="23"/>
      <c r="I156" s="23"/>
      <c r="J156" s="23"/>
      <c r="K156" s="23"/>
      <c r="L156" s="23"/>
      <c r="M156" s="24">
        <v>0.23720975273700001</v>
      </c>
      <c r="N156" s="23"/>
      <c r="O156" s="25">
        <v>98.654558109063004</v>
      </c>
      <c r="P156" s="23"/>
      <c r="Q156" s="23"/>
      <c r="R156" s="23"/>
      <c r="S156" s="26">
        <v>1.1082321382</v>
      </c>
      <c r="T156" s="27"/>
      <c r="U156" s="21"/>
    </row>
    <row r="157" spans="1:21">
      <c r="A157">
        <v>156</v>
      </c>
      <c r="B157" s="16" t="s">
        <v>172</v>
      </c>
      <c r="C157" s="16" t="s">
        <v>433</v>
      </c>
      <c r="D157" s="29" t="s">
        <v>460</v>
      </c>
      <c r="E157" s="23"/>
      <c r="F157" s="23"/>
      <c r="G157" s="23"/>
      <c r="H157" s="23"/>
      <c r="I157" s="23"/>
      <c r="J157" s="23"/>
      <c r="K157" s="23"/>
      <c r="L157" s="23"/>
      <c r="M157" s="24">
        <v>0.214403106112</v>
      </c>
      <c r="N157" s="23"/>
      <c r="O157" s="25">
        <v>98.733216296454003</v>
      </c>
      <c r="P157" s="23"/>
      <c r="Q157" s="23"/>
      <c r="R157" s="23"/>
      <c r="S157" s="26">
        <v>1.0523805974339999</v>
      </c>
      <c r="T157" s="27"/>
      <c r="U157" s="21"/>
    </row>
    <row r="158" spans="1:21">
      <c r="A158">
        <v>157</v>
      </c>
      <c r="B158" s="16" t="s">
        <v>173</v>
      </c>
      <c r="C158" s="16" t="s">
        <v>433</v>
      </c>
      <c r="D158" s="29" t="s">
        <v>460</v>
      </c>
      <c r="E158" s="23"/>
      <c r="F158" s="23"/>
      <c r="G158" s="23"/>
      <c r="H158" s="23"/>
      <c r="I158" s="23"/>
      <c r="J158" s="23"/>
      <c r="K158" s="23"/>
      <c r="L158" s="23"/>
      <c r="M158" s="24">
        <v>0.35417383328899998</v>
      </c>
      <c r="N158" s="23"/>
      <c r="O158" s="25">
        <v>98.313896632953004</v>
      </c>
      <c r="P158" s="23"/>
      <c r="Q158" s="23"/>
      <c r="R158" s="23"/>
      <c r="S158" s="26">
        <v>1.0879151580840001</v>
      </c>
      <c r="T158" s="27">
        <v>0.244014375674</v>
      </c>
      <c r="U158" s="21"/>
    </row>
    <row r="159" spans="1:21">
      <c r="A159">
        <v>158</v>
      </c>
      <c r="B159" s="16" t="s">
        <v>174</v>
      </c>
      <c r="C159" s="16" t="s">
        <v>410</v>
      </c>
      <c r="D159" s="16" t="s">
        <v>461</v>
      </c>
      <c r="E159" s="23"/>
      <c r="F159" s="23"/>
      <c r="G159" s="23"/>
      <c r="H159" s="23"/>
      <c r="I159" s="23"/>
      <c r="J159" s="23"/>
      <c r="K159" s="23"/>
      <c r="L159" s="23"/>
      <c r="M159" s="24">
        <v>0.453304613483</v>
      </c>
      <c r="N159" s="23"/>
      <c r="O159" s="25">
        <v>88.987647292204002</v>
      </c>
      <c r="P159" s="23">
        <v>1.0570466314789999</v>
      </c>
      <c r="Q159" s="23"/>
      <c r="R159" s="23"/>
      <c r="S159" s="26">
        <v>9.5020014628340004</v>
      </c>
      <c r="T159" s="27"/>
      <c r="U159" s="21"/>
    </row>
    <row r="160" spans="1:21">
      <c r="A160">
        <v>159</v>
      </c>
      <c r="B160" s="16" t="s">
        <v>175</v>
      </c>
      <c r="C160" s="16" t="s">
        <v>409</v>
      </c>
      <c r="D160" s="16" t="s">
        <v>461</v>
      </c>
      <c r="E160" s="23"/>
      <c r="F160" s="23"/>
      <c r="G160" s="23"/>
      <c r="H160" s="23"/>
      <c r="I160" s="23"/>
      <c r="J160" s="23"/>
      <c r="K160" s="23"/>
      <c r="L160" s="23"/>
      <c r="M160" s="24">
        <v>0.404424196791</v>
      </c>
      <c r="N160" s="23"/>
      <c r="O160" s="25">
        <v>88.191885509773002</v>
      </c>
      <c r="P160" s="23">
        <v>0.87176266068599995</v>
      </c>
      <c r="Q160" s="23"/>
      <c r="R160" s="23"/>
      <c r="S160" s="26">
        <v>10.531927632748999</v>
      </c>
      <c r="T160" s="27"/>
      <c r="U160" s="21"/>
    </row>
    <row r="161" spans="1:21">
      <c r="A161">
        <v>160</v>
      </c>
      <c r="B161" s="16" t="s">
        <v>176</v>
      </c>
      <c r="C161" s="16" t="s">
        <v>410</v>
      </c>
      <c r="D161" s="16" t="s">
        <v>461</v>
      </c>
      <c r="E161" s="23"/>
      <c r="F161" s="23"/>
      <c r="G161" s="23"/>
      <c r="H161" s="23"/>
      <c r="I161" s="23"/>
      <c r="J161" s="23"/>
      <c r="K161" s="23"/>
      <c r="L161" s="23"/>
      <c r="M161" s="24">
        <v>0.48006976562300002</v>
      </c>
      <c r="N161" s="23"/>
      <c r="O161" s="25">
        <v>90.089286265473007</v>
      </c>
      <c r="P161" s="23">
        <v>1.1194409252890001</v>
      </c>
      <c r="Q161" s="23"/>
      <c r="R161" s="23"/>
      <c r="S161" s="26">
        <v>8.3112030436150004</v>
      </c>
      <c r="T161" s="27"/>
      <c r="U161" s="21"/>
    </row>
    <row r="162" spans="1:21">
      <c r="A162">
        <v>161</v>
      </c>
      <c r="B162" s="16" t="s">
        <v>177</v>
      </c>
      <c r="C162" s="16" t="s">
        <v>409</v>
      </c>
      <c r="D162" s="16" t="s">
        <v>461</v>
      </c>
      <c r="E162" s="23"/>
      <c r="F162" s="23"/>
      <c r="G162" s="23"/>
      <c r="H162" s="23"/>
      <c r="I162" s="23"/>
      <c r="J162" s="23"/>
      <c r="K162" s="23"/>
      <c r="L162" s="23"/>
      <c r="M162" s="24">
        <v>0.438690050592</v>
      </c>
      <c r="N162" s="23"/>
      <c r="O162" s="25">
        <v>88.399974196309998</v>
      </c>
      <c r="P162" s="23">
        <v>0.91494161319699996</v>
      </c>
      <c r="Q162" s="23"/>
      <c r="R162" s="23"/>
      <c r="S162" s="26">
        <v>10.246394139901</v>
      </c>
      <c r="T162" s="27"/>
      <c r="U162" s="21"/>
    </row>
    <row r="163" spans="1:21">
      <c r="A163">
        <v>162</v>
      </c>
      <c r="B163" s="16" t="s">
        <v>178</v>
      </c>
      <c r="C163" s="16" t="s">
        <v>412</v>
      </c>
      <c r="D163" s="16" t="s">
        <v>461</v>
      </c>
      <c r="E163" s="23">
        <v>15.641171172509001</v>
      </c>
      <c r="F163" s="23"/>
      <c r="G163" s="23"/>
      <c r="H163" s="23">
        <v>0.243511671028</v>
      </c>
      <c r="I163" s="23"/>
      <c r="J163" s="23"/>
      <c r="K163" s="23">
        <v>0.35333251310199998</v>
      </c>
      <c r="L163" s="23"/>
      <c r="M163" s="23">
        <v>0.54542651369399997</v>
      </c>
      <c r="N163" s="23"/>
      <c r="O163" s="25">
        <v>26.404972273744001</v>
      </c>
      <c r="P163" s="23">
        <v>0.58609935662199997</v>
      </c>
      <c r="Q163" s="23"/>
      <c r="R163" s="23"/>
      <c r="S163" s="26">
        <v>45.582495752413003</v>
      </c>
      <c r="T163" s="27">
        <v>10.642990746888</v>
      </c>
      <c r="U163" s="21"/>
    </row>
    <row r="164" spans="1:21">
      <c r="A164">
        <v>163</v>
      </c>
      <c r="B164" s="16" t="s">
        <v>179</v>
      </c>
      <c r="C164" s="16" t="s">
        <v>412</v>
      </c>
      <c r="D164" s="16" t="s">
        <v>461</v>
      </c>
      <c r="E164" s="23">
        <v>19.695987591794999</v>
      </c>
      <c r="F164" s="23"/>
      <c r="G164" s="23"/>
      <c r="H164" s="23">
        <v>0.35485228870399999</v>
      </c>
      <c r="I164" s="23"/>
      <c r="J164" s="23"/>
      <c r="K164" s="23">
        <v>0.89505028977199996</v>
      </c>
      <c r="L164" s="23"/>
      <c r="M164" s="23">
        <v>0.49862705757699999</v>
      </c>
      <c r="N164" s="23"/>
      <c r="O164" s="25">
        <v>8.5980421742819999</v>
      </c>
      <c r="P164" s="23">
        <v>0.63913813692599997</v>
      </c>
      <c r="Q164" s="23"/>
      <c r="R164" s="23"/>
      <c r="S164" s="26">
        <v>52.977720730781002</v>
      </c>
      <c r="T164" s="27">
        <v>16.340581730162999</v>
      </c>
      <c r="U164" s="21"/>
    </row>
    <row r="165" spans="1:21">
      <c r="A165">
        <v>164</v>
      </c>
      <c r="B165" s="16" t="s">
        <v>180</v>
      </c>
      <c r="C165" s="16" t="s">
        <v>412</v>
      </c>
      <c r="D165" s="16" t="s">
        <v>461</v>
      </c>
      <c r="E165" s="23">
        <v>15.134894278727</v>
      </c>
      <c r="F165" s="23"/>
      <c r="G165" s="23"/>
      <c r="H165" s="23">
        <v>0.39038195284900001</v>
      </c>
      <c r="I165" s="23"/>
      <c r="J165" s="23"/>
      <c r="K165" s="23">
        <v>0.29564111051999997</v>
      </c>
      <c r="L165" s="23"/>
      <c r="M165" s="23">
        <v>1.9331730561289999</v>
      </c>
      <c r="N165" s="23"/>
      <c r="O165" s="25">
        <v>29.091567846663001</v>
      </c>
      <c r="P165" s="23">
        <v>0.29407593667199999</v>
      </c>
      <c r="Q165" s="23"/>
      <c r="R165" s="23"/>
      <c r="S165" s="26">
        <v>41.208102835509003</v>
      </c>
      <c r="T165" s="27">
        <v>11.652162982930999</v>
      </c>
      <c r="U165" s="21"/>
    </row>
    <row r="166" spans="1:21">
      <c r="A166">
        <v>165</v>
      </c>
      <c r="B166" s="16" t="s">
        <v>181</v>
      </c>
      <c r="C166" s="16" t="s">
        <v>412</v>
      </c>
      <c r="D166" s="16" t="s">
        <v>461</v>
      </c>
      <c r="E166" s="23">
        <v>18.054190443102001</v>
      </c>
      <c r="F166" s="23"/>
      <c r="G166" s="23"/>
      <c r="H166" s="23">
        <v>0.35467120078600001</v>
      </c>
      <c r="I166" s="23"/>
      <c r="J166" s="23"/>
      <c r="K166" s="23">
        <v>0.50061687456500004</v>
      </c>
      <c r="L166" s="23"/>
      <c r="M166" s="23">
        <v>0.75393564560500004</v>
      </c>
      <c r="N166" s="23"/>
      <c r="O166" s="25">
        <v>9.5526220377320001</v>
      </c>
      <c r="P166" s="23">
        <v>0.74393254518800001</v>
      </c>
      <c r="Q166" s="23"/>
      <c r="R166" s="23"/>
      <c r="S166" s="26">
        <v>52.321161831875003</v>
      </c>
      <c r="T166" s="27">
        <v>17.718869421147001</v>
      </c>
      <c r="U166" s="21"/>
    </row>
    <row r="167" spans="1:21">
      <c r="A167">
        <v>166</v>
      </c>
      <c r="B167" s="16" t="s">
        <v>182</v>
      </c>
      <c r="C167" s="16" t="s">
        <v>413</v>
      </c>
      <c r="D167" s="16" t="s">
        <v>461</v>
      </c>
      <c r="E167" s="23"/>
      <c r="F167" s="23"/>
      <c r="G167" s="23"/>
      <c r="H167" s="23"/>
      <c r="I167" s="23"/>
      <c r="J167" s="23"/>
      <c r="K167" s="23"/>
      <c r="L167" s="23"/>
      <c r="M167" s="24">
        <v>0.30874247713899999</v>
      </c>
      <c r="N167" s="23"/>
      <c r="O167" s="25">
        <v>86.729991669859999</v>
      </c>
      <c r="P167" s="23">
        <v>0.79914874290799998</v>
      </c>
      <c r="Q167" s="23"/>
      <c r="R167" s="23"/>
      <c r="S167" s="26">
        <v>12.162117110093</v>
      </c>
      <c r="T167" s="27"/>
      <c r="U167" s="21"/>
    </row>
    <row r="168" spans="1:21">
      <c r="A168">
        <v>167</v>
      </c>
      <c r="B168" s="16" t="s">
        <v>183</v>
      </c>
      <c r="C168" s="16" t="s">
        <v>413</v>
      </c>
      <c r="D168" s="16" t="s">
        <v>461</v>
      </c>
      <c r="E168" s="23"/>
      <c r="F168" s="23"/>
      <c r="G168" s="23"/>
      <c r="H168" s="23"/>
      <c r="I168" s="23"/>
      <c r="J168" s="23"/>
      <c r="K168" s="23"/>
      <c r="L168" s="23"/>
      <c r="M168" s="24">
        <v>0.34006932922900002</v>
      </c>
      <c r="N168" s="23"/>
      <c r="O168" s="25">
        <v>88.093614790659004</v>
      </c>
      <c r="P168" s="23">
        <v>0.90545772719100004</v>
      </c>
      <c r="Q168" s="23"/>
      <c r="R168" s="23"/>
      <c r="S168" s="26">
        <v>10.660858152921</v>
      </c>
      <c r="T168" s="27"/>
      <c r="U168" s="21"/>
    </row>
    <row r="169" spans="1:21">
      <c r="A169">
        <v>168</v>
      </c>
      <c r="B169" s="16" t="s">
        <v>184</v>
      </c>
      <c r="C169" s="16" t="s">
        <v>413</v>
      </c>
      <c r="D169" s="16" t="s">
        <v>461</v>
      </c>
      <c r="E169" s="23">
        <v>8.1488004014849995</v>
      </c>
      <c r="F169" s="23"/>
      <c r="G169" s="23"/>
      <c r="H169" s="23"/>
      <c r="I169" s="23"/>
      <c r="J169" s="23"/>
      <c r="K169" s="23"/>
      <c r="L169" s="23"/>
      <c r="M169" s="23"/>
      <c r="N169" s="23"/>
      <c r="O169" s="25">
        <v>91.467356680511998</v>
      </c>
      <c r="P169" s="23">
        <v>0.38384291800300002</v>
      </c>
      <c r="Q169" s="23"/>
      <c r="R169" s="23"/>
      <c r="S169" s="26"/>
      <c r="T169" s="27"/>
      <c r="U169" s="21"/>
    </row>
    <row r="170" spans="1:21">
      <c r="A170">
        <v>169</v>
      </c>
      <c r="B170" s="16" t="s">
        <v>185</v>
      </c>
      <c r="C170" s="16" t="s">
        <v>413</v>
      </c>
      <c r="D170" s="16" t="s">
        <v>461</v>
      </c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5">
        <v>87.194510230898999</v>
      </c>
      <c r="P170" s="23">
        <v>0.803900629398</v>
      </c>
      <c r="Q170" s="23"/>
      <c r="R170" s="23"/>
      <c r="S170" s="26">
        <v>12.001589139703</v>
      </c>
      <c r="T170" s="27"/>
      <c r="U170" s="21"/>
    </row>
    <row r="171" spans="1:21">
      <c r="A171">
        <v>170</v>
      </c>
      <c r="B171" s="16" t="s">
        <v>186</v>
      </c>
      <c r="C171" s="16" t="s">
        <v>411</v>
      </c>
      <c r="D171" s="16" t="s">
        <v>461</v>
      </c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5">
        <v>36.481507823727</v>
      </c>
      <c r="P171" s="23"/>
      <c r="Q171" s="23"/>
      <c r="R171" s="23"/>
      <c r="S171" s="26">
        <v>5.4570847094649997</v>
      </c>
      <c r="T171" s="27">
        <v>58.061407466807999</v>
      </c>
      <c r="U171" s="21"/>
    </row>
    <row r="172" spans="1:21">
      <c r="A172">
        <v>171</v>
      </c>
      <c r="B172" s="16" t="s">
        <v>187</v>
      </c>
      <c r="C172" s="16" t="s">
        <v>411</v>
      </c>
      <c r="D172" s="16" t="s">
        <v>461</v>
      </c>
      <c r="E172" s="23"/>
      <c r="F172" s="23"/>
      <c r="G172" s="23"/>
      <c r="H172" s="23"/>
      <c r="I172" s="23"/>
      <c r="J172" s="23"/>
      <c r="K172" s="23"/>
      <c r="L172" s="23"/>
      <c r="M172" s="24">
        <v>0.27583726561400002</v>
      </c>
      <c r="N172" s="23"/>
      <c r="O172" s="25">
        <v>85.951349844519001</v>
      </c>
      <c r="P172" s="23">
        <v>0.70344906476000002</v>
      </c>
      <c r="Q172" s="23"/>
      <c r="R172" s="23"/>
      <c r="S172" s="26">
        <v>13.069363825106</v>
      </c>
      <c r="T172" s="27"/>
      <c r="U172" s="21"/>
    </row>
    <row r="173" spans="1:21">
      <c r="A173">
        <v>172</v>
      </c>
      <c r="B173" s="16" t="s">
        <v>188</v>
      </c>
      <c r="C173" s="16" t="s">
        <v>411</v>
      </c>
      <c r="D173" s="16" t="s">
        <v>461</v>
      </c>
      <c r="E173" s="23">
        <v>9.8036384917209993</v>
      </c>
      <c r="F173" s="23"/>
      <c r="G173" s="23"/>
      <c r="H173" s="23">
        <v>0.34214939714499998</v>
      </c>
      <c r="I173" s="23"/>
      <c r="J173" s="23"/>
      <c r="K173" s="23"/>
      <c r="L173" s="23"/>
      <c r="M173" s="23">
        <v>0.70665001756599999</v>
      </c>
      <c r="N173" s="23"/>
      <c r="O173" s="25">
        <v>67.844957188191003</v>
      </c>
      <c r="P173" s="23">
        <v>0.49917184053199998</v>
      </c>
      <c r="Q173" s="23"/>
      <c r="R173" s="23"/>
      <c r="S173" s="26">
        <v>16.674120995050998</v>
      </c>
      <c r="T173" s="27">
        <v>4.1293120697939996</v>
      </c>
      <c r="U173" s="21"/>
    </row>
    <row r="174" spans="1:21">
      <c r="A174">
        <v>173</v>
      </c>
      <c r="B174" s="16" t="s">
        <v>189</v>
      </c>
      <c r="C174" s="16" t="s">
        <v>414</v>
      </c>
      <c r="D174" s="16" t="s">
        <v>461</v>
      </c>
      <c r="E174" s="23">
        <v>9.6585163435420007</v>
      </c>
      <c r="F174" s="23"/>
      <c r="G174" s="23"/>
      <c r="H174" s="23">
        <v>0.143136396818</v>
      </c>
      <c r="I174" s="23"/>
      <c r="J174" s="23"/>
      <c r="K174" s="23">
        <v>0.382487636292</v>
      </c>
      <c r="L174" s="23"/>
      <c r="M174" s="23">
        <v>0.55406346542700002</v>
      </c>
      <c r="N174" s="23"/>
      <c r="O174" s="25">
        <v>76.859502585374003</v>
      </c>
      <c r="P174" s="23">
        <v>0.38823480820599998</v>
      </c>
      <c r="Q174" s="23"/>
      <c r="R174" s="23"/>
      <c r="S174" s="26">
        <v>8.9038616012879999</v>
      </c>
      <c r="T174" s="27">
        <v>3.1101971630529999</v>
      </c>
      <c r="U174" s="21"/>
    </row>
    <row r="175" spans="1:21">
      <c r="A175">
        <v>174</v>
      </c>
      <c r="B175" s="16" t="s">
        <v>190</v>
      </c>
      <c r="C175" s="16" t="s">
        <v>414</v>
      </c>
      <c r="D175" s="16" t="s">
        <v>461</v>
      </c>
      <c r="E175" s="23"/>
      <c r="F175" s="23"/>
      <c r="G175" s="23"/>
      <c r="H175" s="23"/>
      <c r="I175" s="23"/>
      <c r="J175" s="23"/>
      <c r="K175" s="23"/>
      <c r="L175" s="23"/>
      <c r="M175" s="24">
        <v>0.427197188384</v>
      </c>
      <c r="N175" s="23"/>
      <c r="O175" s="25">
        <v>88.568368645654999</v>
      </c>
      <c r="P175" s="23">
        <v>0.99987569395999998</v>
      </c>
      <c r="Q175" s="23"/>
      <c r="R175" s="23"/>
      <c r="S175" s="26">
        <v>10.004558472000999</v>
      </c>
      <c r="T175" s="27"/>
      <c r="U175" s="21"/>
    </row>
    <row r="176" spans="1:21">
      <c r="A176">
        <v>175</v>
      </c>
      <c r="B176" s="16" t="s">
        <v>191</v>
      </c>
      <c r="C176" s="16" t="s">
        <v>414</v>
      </c>
      <c r="D176" s="16" t="s">
        <v>461</v>
      </c>
      <c r="E176" s="23">
        <v>8.7962549464550008</v>
      </c>
      <c r="F176" s="23"/>
      <c r="G176" s="23"/>
      <c r="H176" s="23"/>
      <c r="I176" s="23"/>
      <c r="J176" s="23"/>
      <c r="K176" s="23"/>
      <c r="L176" s="23"/>
      <c r="M176" s="23"/>
      <c r="N176" s="23"/>
      <c r="O176" s="25">
        <v>90.204088441780002</v>
      </c>
      <c r="P176" s="23"/>
      <c r="Q176" s="23"/>
      <c r="R176" s="23"/>
      <c r="S176" s="26">
        <v>0.99965661176499998</v>
      </c>
      <c r="T176" s="27"/>
      <c r="U176" s="21"/>
    </row>
    <row r="177" spans="1:21">
      <c r="A177">
        <v>176</v>
      </c>
      <c r="B177" s="16" t="s">
        <v>192</v>
      </c>
      <c r="C177" s="16" t="s">
        <v>410</v>
      </c>
      <c r="D177" s="29" t="s">
        <v>461</v>
      </c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5">
        <v>91.050101800164995</v>
      </c>
      <c r="P177" s="23">
        <v>0.62557419067499997</v>
      </c>
      <c r="Q177" s="23"/>
      <c r="R177" s="23"/>
      <c r="S177" s="26">
        <v>8.3243240091599997</v>
      </c>
      <c r="T177" s="27"/>
      <c r="U177" s="21"/>
    </row>
    <row r="178" spans="1:21">
      <c r="A178">
        <v>177</v>
      </c>
      <c r="B178" s="16" t="s">
        <v>193</v>
      </c>
      <c r="C178" s="16" t="s">
        <v>410</v>
      </c>
      <c r="D178" s="29" t="s">
        <v>461</v>
      </c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5">
        <v>92.231724766107007</v>
      </c>
      <c r="P178" s="23"/>
      <c r="Q178" s="23"/>
      <c r="R178" s="23"/>
      <c r="S178" s="26">
        <v>7.7682752338930001</v>
      </c>
      <c r="T178" s="27"/>
      <c r="U178" s="21"/>
    </row>
    <row r="179" spans="1:21">
      <c r="A179">
        <v>178</v>
      </c>
      <c r="B179" s="16" t="s">
        <v>194</v>
      </c>
      <c r="C179" s="16" t="s">
        <v>410</v>
      </c>
      <c r="D179" s="29" t="s">
        <v>461</v>
      </c>
      <c r="E179" s="23"/>
      <c r="F179" s="23"/>
      <c r="G179" s="23"/>
      <c r="H179" s="23"/>
      <c r="I179" s="23"/>
      <c r="J179" s="23"/>
      <c r="K179" s="23"/>
      <c r="L179" s="23"/>
      <c r="M179" s="24">
        <v>0.190233749635</v>
      </c>
      <c r="N179" s="23"/>
      <c r="O179" s="25">
        <v>93.784420545835999</v>
      </c>
      <c r="P179" s="23"/>
      <c r="Q179" s="23"/>
      <c r="R179" s="23"/>
      <c r="S179" s="26">
        <v>6.0253457045280001</v>
      </c>
      <c r="T179" s="27"/>
      <c r="U179" s="21"/>
    </row>
    <row r="180" spans="1:21">
      <c r="A180">
        <v>179</v>
      </c>
      <c r="B180" s="16" t="s">
        <v>195</v>
      </c>
      <c r="C180" s="16" t="s">
        <v>410</v>
      </c>
      <c r="D180" s="29" t="s">
        <v>461</v>
      </c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5">
        <v>90.281496113564003</v>
      </c>
      <c r="P180" s="23"/>
      <c r="Q180" s="23"/>
      <c r="R180" s="23"/>
      <c r="S180" s="26">
        <v>9.7185038864360003</v>
      </c>
      <c r="T180" s="27"/>
      <c r="U180" s="21"/>
    </row>
    <row r="181" spans="1:21">
      <c r="A181">
        <v>180</v>
      </c>
      <c r="B181" s="16" t="s">
        <v>196</v>
      </c>
      <c r="C181" s="16" t="s">
        <v>409</v>
      </c>
      <c r="D181" s="29" t="s">
        <v>461</v>
      </c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5">
        <v>76.007245475079003</v>
      </c>
      <c r="P181" s="23"/>
      <c r="Q181" s="23"/>
      <c r="R181" s="23"/>
      <c r="S181" s="26">
        <v>23.992754524921001</v>
      </c>
      <c r="T181" s="27"/>
      <c r="U181" s="21"/>
    </row>
    <row r="182" spans="1:21">
      <c r="A182">
        <v>181</v>
      </c>
      <c r="B182" s="16" t="s">
        <v>197</v>
      </c>
      <c r="C182" s="16" t="s">
        <v>409</v>
      </c>
      <c r="D182" s="29" t="s">
        <v>461</v>
      </c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5">
        <v>71.062473399781993</v>
      </c>
      <c r="P182" s="23"/>
      <c r="Q182" s="23"/>
      <c r="R182" s="23"/>
      <c r="S182" s="26">
        <v>28.937526600218</v>
      </c>
      <c r="T182" s="27"/>
      <c r="U182" s="21"/>
    </row>
    <row r="183" spans="1:21">
      <c r="A183">
        <v>182</v>
      </c>
      <c r="B183" s="16" t="s">
        <v>198</v>
      </c>
      <c r="C183" s="16" t="s">
        <v>409</v>
      </c>
      <c r="D183" s="29" t="s">
        <v>461</v>
      </c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5">
        <v>72.921366203174003</v>
      </c>
      <c r="P183" s="23"/>
      <c r="Q183" s="23"/>
      <c r="R183" s="23"/>
      <c r="S183" s="26">
        <v>27.078633796826001</v>
      </c>
      <c r="T183" s="27"/>
      <c r="U183" s="21"/>
    </row>
    <row r="184" spans="1:21">
      <c r="A184">
        <v>183</v>
      </c>
      <c r="B184" s="16" t="s">
        <v>199</v>
      </c>
      <c r="C184" s="16" t="s">
        <v>409</v>
      </c>
      <c r="D184" s="29" t="s">
        <v>461</v>
      </c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5">
        <v>74.119202932031996</v>
      </c>
      <c r="P184" s="23"/>
      <c r="Q184" s="23"/>
      <c r="R184" s="23"/>
      <c r="S184" s="26">
        <v>23.282920905042001</v>
      </c>
      <c r="T184" s="27">
        <v>2.5978761629260001</v>
      </c>
      <c r="U184" s="21"/>
    </row>
    <row r="185" spans="1:21">
      <c r="A185">
        <v>184</v>
      </c>
      <c r="B185" s="16" t="s">
        <v>200</v>
      </c>
      <c r="C185" s="16" t="s">
        <v>409</v>
      </c>
      <c r="D185" s="29" t="s">
        <v>461</v>
      </c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5">
        <v>70.398978241197995</v>
      </c>
      <c r="P185" s="23"/>
      <c r="Q185" s="23"/>
      <c r="R185" s="23"/>
      <c r="S185" s="26">
        <v>26.493360406358001</v>
      </c>
      <c r="T185" s="27">
        <v>3.107661352444</v>
      </c>
      <c r="U185" s="21"/>
    </row>
    <row r="186" spans="1:21">
      <c r="A186">
        <v>185</v>
      </c>
      <c r="B186" s="16" t="s">
        <v>201</v>
      </c>
      <c r="C186" s="16" t="s">
        <v>413</v>
      </c>
      <c r="D186" s="29" t="s">
        <v>461</v>
      </c>
      <c r="E186" s="23">
        <v>7.1645279456370004</v>
      </c>
      <c r="F186" s="23"/>
      <c r="G186" s="23"/>
      <c r="H186" s="23"/>
      <c r="I186" s="23"/>
      <c r="J186" s="23"/>
      <c r="K186" s="23">
        <v>0.28566865895900001</v>
      </c>
      <c r="L186" s="23"/>
      <c r="M186" s="23"/>
      <c r="N186" s="23"/>
      <c r="O186" s="25">
        <v>90.483606635814994</v>
      </c>
      <c r="P186" s="23"/>
      <c r="Q186" s="23"/>
      <c r="R186" s="23"/>
      <c r="S186" s="26">
        <v>1.6889089876409999</v>
      </c>
      <c r="T186" s="27">
        <v>0.37728777194800001</v>
      </c>
      <c r="U186" s="21"/>
    </row>
    <row r="187" spans="1:21">
      <c r="A187">
        <v>186</v>
      </c>
      <c r="B187" s="16" t="s">
        <v>202</v>
      </c>
      <c r="C187" s="16" t="s">
        <v>413</v>
      </c>
      <c r="D187" s="29" t="s">
        <v>461</v>
      </c>
      <c r="E187" s="23">
        <v>6.9239778413020003</v>
      </c>
      <c r="F187" s="23"/>
      <c r="G187" s="23"/>
      <c r="H187" s="23"/>
      <c r="I187" s="23"/>
      <c r="J187" s="23"/>
      <c r="K187" s="23">
        <v>0.313348275914</v>
      </c>
      <c r="L187" s="23"/>
      <c r="M187" s="23"/>
      <c r="N187" s="23"/>
      <c r="O187" s="25">
        <v>92.762673882784</v>
      </c>
      <c r="P187" s="23"/>
      <c r="Q187" s="23"/>
      <c r="R187" s="23"/>
      <c r="S187" s="26"/>
      <c r="T187" s="27"/>
      <c r="U187" s="21"/>
    </row>
    <row r="188" spans="1:21">
      <c r="A188">
        <v>187</v>
      </c>
      <c r="B188" s="16" t="s">
        <v>203</v>
      </c>
      <c r="C188" s="16" t="s">
        <v>413</v>
      </c>
      <c r="D188" s="29" t="s">
        <v>461</v>
      </c>
      <c r="E188" s="23">
        <v>7.0624972968130004</v>
      </c>
      <c r="F188" s="23"/>
      <c r="G188" s="23"/>
      <c r="H188" s="23"/>
      <c r="I188" s="23"/>
      <c r="J188" s="23"/>
      <c r="K188" s="23">
        <v>0.13338183935199999</v>
      </c>
      <c r="L188" s="23"/>
      <c r="M188" s="23"/>
      <c r="N188" s="23"/>
      <c r="O188" s="25">
        <v>91.775064583157004</v>
      </c>
      <c r="P188" s="23"/>
      <c r="Q188" s="23"/>
      <c r="R188" s="23"/>
      <c r="S188" s="26">
        <v>0.83673042350899995</v>
      </c>
      <c r="T188" s="27">
        <v>0.192325857169</v>
      </c>
      <c r="U188" s="21"/>
    </row>
    <row r="189" spans="1:21">
      <c r="A189">
        <v>188</v>
      </c>
      <c r="B189" s="16" t="s">
        <v>204</v>
      </c>
      <c r="C189" s="16" t="s">
        <v>413</v>
      </c>
      <c r="D189" s="29" t="s">
        <v>461</v>
      </c>
      <c r="E189" s="23">
        <v>7.0195434044029996</v>
      </c>
      <c r="F189" s="23"/>
      <c r="G189" s="23"/>
      <c r="H189" s="23"/>
      <c r="I189" s="23"/>
      <c r="J189" s="23"/>
      <c r="K189" s="23"/>
      <c r="L189" s="23"/>
      <c r="M189" s="23"/>
      <c r="N189" s="23"/>
      <c r="O189" s="25">
        <v>92.558895889265997</v>
      </c>
      <c r="P189" s="23"/>
      <c r="Q189" s="23"/>
      <c r="R189" s="23"/>
      <c r="S189" s="26">
        <v>0.42156070632999998</v>
      </c>
      <c r="T189" s="27"/>
      <c r="U189" s="21"/>
    </row>
    <row r="190" spans="1:21">
      <c r="A190">
        <v>189</v>
      </c>
      <c r="B190" s="16" t="s">
        <v>205</v>
      </c>
      <c r="C190" s="16" t="s">
        <v>434</v>
      </c>
      <c r="D190" s="29" t="s">
        <v>461</v>
      </c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5">
        <v>100</v>
      </c>
      <c r="P190" s="23"/>
      <c r="Q190" s="23"/>
      <c r="R190" s="23"/>
      <c r="S190" s="26"/>
      <c r="T190" s="27"/>
      <c r="U190" s="21"/>
    </row>
    <row r="191" spans="1:21">
      <c r="A191">
        <v>190</v>
      </c>
      <c r="B191" s="16" t="s">
        <v>206</v>
      </c>
      <c r="C191" s="16" t="s">
        <v>434</v>
      </c>
      <c r="D191" s="29" t="s">
        <v>461</v>
      </c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5">
        <v>100</v>
      </c>
      <c r="P191" s="23"/>
      <c r="Q191" s="23"/>
      <c r="R191" s="23"/>
      <c r="S191" s="26"/>
      <c r="T191" s="27"/>
      <c r="U191" s="21"/>
    </row>
    <row r="192" spans="1:21">
      <c r="A192">
        <v>191</v>
      </c>
      <c r="B192" s="16" t="s">
        <v>207</v>
      </c>
      <c r="C192" s="16" t="s">
        <v>411</v>
      </c>
      <c r="D192" s="29" t="s">
        <v>461</v>
      </c>
      <c r="E192" s="23">
        <v>3.7516224041680002</v>
      </c>
      <c r="F192" s="23"/>
      <c r="G192" s="23"/>
      <c r="H192" s="23"/>
      <c r="I192" s="23"/>
      <c r="J192" s="23"/>
      <c r="K192" s="23">
        <v>11.279961564680001</v>
      </c>
      <c r="L192" s="23"/>
      <c r="M192" s="23"/>
      <c r="N192" s="23"/>
      <c r="O192" s="25">
        <v>14.623891967098</v>
      </c>
      <c r="P192" s="23"/>
      <c r="Q192" s="23"/>
      <c r="R192" s="23"/>
      <c r="S192" s="26">
        <v>1.2221748833320001</v>
      </c>
      <c r="T192" s="27">
        <v>69.122349180721002</v>
      </c>
      <c r="U192" s="21"/>
    </row>
    <row r="193" spans="1:21">
      <c r="A193">
        <v>192</v>
      </c>
      <c r="B193" s="16" t="s">
        <v>208</v>
      </c>
      <c r="C193" s="16" t="s">
        <v>411</v>
      </c>
      <c r="D193" s="29" t="s">
        <v>461</v>
      </c>
      <c r="E193" s="23">
        <v>1.797903796233</v>
      </c>
      <c r="F193" s="23"/>
      <c r="G193" s="23"/>
      <c r="H193" s="23"/>
      <c r="I193" s="23"/>
      <c r="J193" s="23"/>
      <c r="K193" s="23"/>
      <c r="L193" s="23"/>
      <c r="M193" s="23"/>
      <c r="N193" s="23"/>
      <c r="O193" s="25">
        <v>16.379030927012</v>
      </c>
      <c r="P193" s="23"/>
      <c r="Q193" s="23"/>
      <c r="R193" s="23"/>
      <c r="S193" s="26">
        <v>2.9019787585539998</v>
      </c>
      <c r="T193" s="27">
        <v>78.921086518200994</v>
      </c>
      <c r="U193" s="21"/>
    </row>
    <row r="194" spans="1:21">
      <c r="A194">
        <v>193</v>
      </c>
      <c r="B194" s="16" t="s">
        <v>209</v>
      </c>
      <c r="C194" s="16" t="s">
        <v>411</v>
      </c>
      <c r="D194" s="29" t="s">
        <v>461</v>
      </c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5">
        <v>16.355590670790001</v>
      </c>
      <c r="P194" s="23"/>
      <c r="Q194" s="23"/>
      <c r="R194" s="23"/>
      <c r="S194" s="26">
        <v>2.4743730045430001</v>
      </c>
      <c r="T194" s="27">
        <v>81.170036324666995</v>
      </c>
      <c r="U194" s="21"/>
    </row>
    <row r="195" spans="1:21">
      <c r="A195">
        <v>194</v>
      </c>
      <c r="B195" s="16" t="s">
        <v>210</v>
      </c>
      <c r="C195" s="16" t="s">
        <v>411</v>
      </c>
      <c r="D195" s="29" t="s">
        <v>461</v>
      </c>
      <c r="E195" s="23">
        <v>6.9121002452390004</v>
      </c>
      <c r="F195" s="23"/>
      <c r="G195" s="23"/>
      <c r="H195" s="23"/>
      <c r="I195" s="23"/>
      <c r="J195" s="23"/>
      <c r="K195" s="23">
        <v>2.6616569534700001</v>
      </c>
      <c r="L195" s="23"/>
      <c r="M195" s="23"/>
      <c r="N195" s="23"/>
      <c r="O195" s="25">
        <v>6.3149181384790003</v>
      </c>
      <c r="P195" s="23"/>
      <c r="Q195" s="23"/>
      <c r="R195" s="23"/>
      <c r="S195" s="26">
        <v>0.15246980703499999</v>
      </c>
      <c r="T195" s="27">
        <v>83.958854855777005</v>
      </c>
      <c r="U195" s="21"/>
    </row>
    <row r="196" spans="1:21">
      <c r="A196">
        <v>195</v>
      </c>
      <c r="B196" s="16" t="s">
        <v>211</v>
      </c>
      <c r="C196" s="16" t="s">
        <v>422</v>
      </c>
      <c r="D196" s="29" t="s">
        <v>461</v>
      </c>
      <c r="E196" s="23">
        <v>6.9275817021710004</v>
      </c>
      <c r="F196" s="23"/>
      <c r="G196" s="23"/>
      <c r="H196" s="28">
        <v>0.33974902072300001</v>
      </c>
      <c r="I196" s="23"/>
      <c r="J196" s="23"/>
      <c r="K196" s="28">
        <v>0.163013136852</v>
      </c>
      <c r="L196" s="23"/>
      <c r="M196" s="24">
        <v>0.22034812388200001</v>
      </c>
      <c r="N196" s="23"/>
      <c r="O196" s="25">
        <v>89.128024193442002</v>
      </c>
      <c r="P196" s="23"/>
      <c r="Q196" s="23"/>
      <c r="R196" s="23"/>
      <c r="S196" s="26">
        <v>1.2428044930469999</v>
      </c>
      <c r="T196" s="27">
        <v>1.9784793298829999</v>
      </c>
      <c r="U196" s="21"/>
    </row>
    <row r="197" spans="1:21">
      <c r="A197">
        <v>196</v>
      </c>
      <c r="B197" s="16" t="s">
        <v>212</v>
      </c>
      <c r="C197" s="16" t="s">
        <v>422</v>
      </c>
      <c r="D197" s="29" t="s">
        <v>461</v>
      </c>
      <c r="E197" s="23"/>
      <c r="F197" s="23"/>
      <c r="G197" s="23"/>
      <c r="H197" s="23">
        <v>33.470318796622998</v>
      </c>
      <c r="I197" s="23"/>
      <c r="J197" s="23"/>
      <c r="K197" s="23"/>
      <c r="L197" s="23"/>
      <c r="M197" s="23"/>
      <c r="N197" s="23"/>
      <c r="O197" s="25">
        <v>59.059187473847999</v>
      </c>
      <c r="P197" s="23"/>
      <c r="Q197" s="23"/>
      <c r="R197" s="23"/>
      <c r="S197" s="26">
        <v>7.1181455002150003</v>
      </c>
      <c r="T197" s="27">
        <v>0.35234822931400001</v>
      </c>
      <c r="U197" s="21"/>
    </row>
    <row r="198" spans="1:21">
      <c r="A198">
        <v>197</v>
      </c>
      <c r="B198" s="16" t="s">
        <v>213</v>
      </c>
      <c r="C198" s="16" t="s">
        <v>420</v>
      </c>
      <c r="D198" s="30" t="s">
        <v>460</v>
      </c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5">
        <v>89.243664539305001</v>
      </c>
      <c r="P198" s="23">
        <v>1.7280329098460001</v>
      </c>
      <c r="Q198" s="23"/>
      <c r="R198" s="23"/>
      <c r="S198" s="26">
        <v>9.0283025508480002</v>
      </c>
      <c r="T198" s="27"/>
      <c r="U198" s="21"/>
    </row>
    <row r="199" spans="1:21">
      <c r="A199">
        <v>198</v>
      </c>
      <c r="B199" s="16" t="s">
        <v>214</v>
      </c>
      <c r="C199" s="16" t="s">
        <v>420</v>
      </c>
      <c r="D199" s="30" t="s">
        <v>460</v>
      </c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5">
        <v>89.50087358767</v>
      </c>
      <c r="P199" s="23">
        <v>1.625102289532</v>
      </c>
      <c r="Q199" s="23"/>
      <c r="R199" s="23"/>
      <c r="S199" s="26">
        <v>8.8740241227969996</v>
      </c>
      <c r="T199" s="27"/>
      <c r="U199" s="21"/>
    </row>
    <row r="200" spans="1:21">
      <c r="A200">
        <v>199</v>
      </c>
      <c r="B200" s="16" t="s">
        <v>215</v>
      </c>
      <c r="C200" s="16" t="s">
        <v>420</v>
      </c>
      <c r="D200" s="30" t="s">
        <v>460</v>
      </c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5">
        <v>90.664538207231999</v>
      </c>
      <c r="P200" s="23">
        <v>1.8124976686850001</v>
      </c>
      <c r="Q200" s="23"/>
      <c r="R200" s="23"/>
      <c r="S200" s="26">
        <v>7.5229641240829999</v>
      </c>
      <c r="T200" s="27"/>
      <c r="U200" s="21"/>
    </row>
    <row r="201" spans="1:21">
      <c r="A201">
        <v>200</v>
      </c>
      <c r="B201" s="16" t="s">
        <v>216</v>
      </c>
      <c r="C201" s="16" t="s">
        <v>420</v>
      </c>
      <c r="D201" s="30" t="s">
        <v>460</v>
      </c>
      <c r="E201" s="23"/>
      <c r="F201" s="23"/>
      <c r="G201" s="23"/>
      <c r="H201" s="28"/>
      <c r="I201" s="23"/>
      <c r="J201" s="23"/>
      <c r="K201" s="23"/>
      <c r="L201" s="23"/>
      <c r="M201" s="23"/>
      <c r="N201" s="23"/>
      <c r="O201" s="25">
        <v>89.534573642232999</v>
      </c>
      <c r="P201" s="23">
        <v>1.587914119715</v>
      </c>
      <c r="Q201" s="23"/>
      <c r="R201" s="23"/>
      <c r="S201" s="26">
        <v>8.8775122380520006</v>
      </c>
      <c r="T201" s="27"/>
      <c r="U201" s="21"/>
    </row>
    <row r="202" spans="1:21">
      <c r="A202">
        <v>201</v>
      </c>
      <c r="B202" s="16" t="s">
        <v>217</v>
      </c>
      <c r="C202" s="16" t="s">
        <v>450</v>
      </c>
      <c r="D202" s="30" t="s">
        <v>460</v>
      </c>
      <c r="E202" s="23">
        <v>17.825414742572999</v>
      </c>
      <c r="F202" s="23"/>
      <c r="G202" s="23"/>
      <c r="H202" s="28">
        <v>0.25310652699199998</v>
      </c>
      <c r="I202" s="23"/>
      <c r="J202" s="23"/>
      <c r="K202" s="23"/>
      <c r="L202" s="23"/>
      <c r="M202" s="23"/>
      <c r="N202" s="23"/>
      <c r="O202" s="25">
        <v>53.468182508985997</v>
      </c>
      <c r="P202" s="23"/>
      <c r="Q202" s="23"/>
      <c r="R202" s="23"/>
      <c r="S202" s="26">
        <v>22.660461463303001</v>
      </c>
      <c r="T202" s="27">
        <v>5.7928347581450002</v>
      </c>
      <c r="U202" s="21"/>
    </row>
    <row r="203" spans="1:21">
      <c r="A203">
        <v>202</v>
      </c>
      <c r="B203" s="16" t="s">
        <v>218</v>
      </c>
      <c r="C203" s="16" t="s">
        <v>450</v>
      </c>
      <c r="D203" s="30" t="s">
        <v>460</v>
      </c>
      <c r="E203" s="23">
        <v>16.611047186947999</v>
      </c>
      <c r="F203" s="23"/>
      <c r="G203" s="23"/>
      <c r="H203" s="28">
        <v>0.26124487492699999</v>
      </c>
      <c r="I203" s="23"/>
      <c r="J203" s="23"/>
      <c r="K203" s="28">
        <v>0.16388376690699999</v>
      </c>
      <c r="L203" s="23"/>
      <c r="M203" s="23"/>
      <c r="N203" s="23"/>
      <c r="O203" s="25">
        <v>54.037404408412002</v>
      </c>
      <c r="P203" s="23"/>
      <c r="Q203" s="23"/>
      <c r="R203" s="23"/>
      <c r="S203" s="26">
        <v>20.387539069643001</v>
      </c>
      <c r="T203" s="27">
        <v>8.5388806931629997</v>
      </c>
      <c r="U203" s="21"/>
    </row>
    <row r="204" spans="1:21">
      <c r="A204">
        <v>203</v>
      </c>
      <c r="B204" s="16" t="s">
        <v>219</v>
      </c>
      <c r="C204" s="16" t="s">
        <v>450</v>
      </c>
      <c r="D204" s="30" t="s">
        <v>460</v>
      </c>
      <c r="E204" s="23"/>
      <c r="F204" s="23"/>
      <c r="G204" s="23"/>
      <c r="H204" s="28"/>
      <c r="I204" s="23"/>
      <c r="J204" s="23"/>
      <c r="K204" s="28"/>
      <c r="L204" s="23"/>
      <c r="M204" s="23">
        <v>2.3627994605459999</v>
      </c>
      <c r="N204" s="23"/>
      <c r="O204" s="25">
        <v>97.355252970221002</v>
      </c>
      <c r="P204" s="23"/>
      <c r="Q204" s="23"/>
      <c r="R204" s="23"/>
      <c r="S204" s="26"/>
      <c r="T204" s="27">
        <v>0.28194756923199998</v>
      </c>
      <c r="U204" s="21"/>
    </row>
    <row r="205" spans="1:21">
      <c r="A205">
        <v>204</v>
      </c>
      <c r="B205" s="16" t="s">
        <v>220</v>
      </c>
      <c r="C205" s="16" t="s">
        <v>450</v>
      </c>
      <c r="D205" s="30" t="s">
        <v>460</v>
      </c>
      <c r="E205" s="23">
        <v>14.934210568581999</v>
      </c>
      <c r="F205" s="23"/>
      <c r="G205" s="23"/>
      <c r="H205" s="28">
        <v>0.270188693476</v>
      </c>
      <c r="I205" s="23">
        <v>0.69620801493999995</v>
      </c>
      <c r="J205" s="23"/>
      <c r="K205" s="28">
        <v>0.48389584925500001</v>
      </c>
      <c r="L205" s="23"/>
      <c r="M205" s="23"/>
      <c r="N205" s="23"/>
      <c r="O205" s="25">
        <v>66.129971523256003</v>
      </c>
      <c r="P205" s="23"/>
      <c r="Q205" s="23"/>
      <c r="R205" s="23"/>
      <c r="S205" s="26">
        <v>12.493586498254</v>
      </c>
      <c r="T205" s="27">
        <v>4.9919388522360002</v>
      </c>
      <c r="U205" s="21"/>
    </row>
    <row r="206" spans="1:21">
      <c r="A206">
        <v>205</v>
      </c>
      <c r="B206" s="16" t="s">
        <v>221</v>
      </c>
      <c r="C206" s="16" t="s">
        <v>423</v>
      </c>
      <c r="D206" s="30" t="s">
        <v>460</v>
      </c>
      <c r="E206" s="23">
        <v>16.369148878706</v>
      </c>
      <c r="F206" s="23"/>
      <c r="G206" s="23"/>
      <c r="H206" s="28">
        <v>0.42646284496300002</v>
      </c>
      <c r="I206" s="28">
        <v>0.19890348168300001</v>
      </c>
      <c r="J206" s="23"/>
      <c r="K206" s="28">
        <v>0.344429772706</v>
      </c>
      <c r="L206" s="23"/>
      <c r="M206" s="23"/>
      <c r="N206" s="23"/>
      <c r="O206" s="25">
        <v>57.703170868827002</v>
      </c>
      <c r="P206" s="23"/>
      <c r="Q206" s="23"/>
      <c r="R206" s="23"/>
      <c r="S206" s="26">
        <v>17.888505992811002</v>
      </c>
      <c r="T206" s="27">
        <v>7.0693781603029997</v>
      </c>
      <c r="U206" s="21"/>
    </row>
    <row r="207" spans="1:21">
      <c r="A207">
        <v>206</v>
      </c>
      <c r="B207" s="16" t="s">
        <v>222</v>
      </c>
      <c r="C207" s="16" t="s">
        <v>428</v>
      </c>
      <c r="D207" s="30" t="s">
        <v>460</v>
      </c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5">
        <v>62.150972240213001</v>
      </c>
      <c r="P207" s="23"/>
      <c r="Q207" s="23"/>
      <c r="R207" s="23"/>
      <c r="S207" s="26">
        <v>25.894623714371999</v>
      </c>
      <c r="T207" s="27">
        <v>11.954404045416</v>
      </c>
      <c r="U207" s="21"/>
    </row>
    <row r="208" spans="1:21">
      <c r="A208">
        <v>207</v>
      </c>
      <c r="B208" s="16" t="s">
        <v>223</v>
      </c>
      <c r="C208" s="16" t="s">
        <v>428</v>
      </c>
      <c r="D208" s="30" t="s">
        <v>460</v>
      </c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5">
        <v>73.201920294391996</v>
      </c>
      <c r="P208" s="23"/>
      <c r="Q208" s="23"/>
      <c r="R208" s="23"/>
      <c r="S208" s="26">
        <v>26.798079705608</v>
      </c>
      <c r="T208" s="27"/>
      <c r="U208" s="21"/>
    </row>
    <row r="209" spans="1:21">
      <c r="A209">
        <v>208</v>
      </c>
      <c r="B209" s="16" t="s">
        <v>224</v>
      </c>
      <c r="C209" s="16" t="s">
        <v>428</v>
      </c>
      <c r="D209" s="30" t="s">
        <v>460</v>
      </c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5">
        <v>73.067304785266998</v>
      </c>
      <c r="P209" s="23"/>
      <c r="Q209" s="23"/>
      <c r="R209" s="23"/>
      <c r="S209" s="26">
        <v>26.932695214732998</v>
      </c>
      <c r="T209" s="27"/>
      <c r="U209" s="21"/>
    </row>
    <row r="210" spans="1:21">
      <c r="A210">
        <v>209</v>
      </c>
      <c r="B210" s="16" t="s">
        <v>225</v>
      </c>
      <c r="C210" s="16" t="s">
        <v>451</v>
      </c>
      <c r="D210" s="30" t="s">
        <v>460</v>
      </c>
      <c r="E210" s="23">
        <v>21.508890004375999</v>
      </c>
      <c r="F210" s="23"/>
      <c r="G210" s="23"/>
      <c r="H210" s="23">
        <v>4.3581525780719996</v>
      </c>
      <c r="I210" s="23">
        <v>3.663024274234</v>
      </c>
      <c r="J210" s="23"/>
      <c r="K210" s="23"/>
      <c r="L210" s="23"/>
      <c r="M210" s="23"/>
      <c r="N210" s="23"/>
      <c r="O210" s="25">
        <v>36.693534930322002</v>
      </c>
      <c r="P210" s="23"/>
      <c r="Q210" s="23"/>
      <c r="R210" s="23"/>
      <c r="S210" s="26">
        <v>23.200430766170001</v>
      </c>
      <c r="T210" s="27">
        <v>10.575967446826001</v>
      </c>
      <c r="U210" s="21"/>
    </row>
    <row r="211" spans="1:21">
      <c r="A211">
        <v>210</v>
      </c>
      <c r="B211" s="16" t="s">
        <v>226</v>
      </c>
      <c r="C211" s="16" t="s">
        <v>451</v>
      </c>
      <c r="D211" s="30" t="s">
        <v>460</v>
      </c>
      <c r="E211" s="23">
        <v>26.191566900178</v>
      </c>
      <c r="F211" s="23"/>
      <c r="G211" s="23"/>
      <c r="H211" s="23">
        <v>0.63197266913200001</v>
      </c>
      <c r="I211" s="23">
        <v>1.904299976741</v>
      </c>
      <c r="J211" s="23"/>
      <c r="K211" s="23"/>
      <c r="L211" s="23"/>
      <c r="M211" s="23"/>
      <c r="N211" s="23"/>
      <c r="O211" s="25">
        <v>55.076161085332998</v>
      </c>
      <c r="P211" s="23"/>
      <c r="Q211" s="23"/>
      <c r="R211" s="23"/>
      <c r="S211" s="26">
        <v>12.784480707409999</v>
      </c>
      <c r="T211" s="27">
        <v>3.4115186612050001</v>
      </c>
      <c r="U211" s="21"/>
    </row>
    <row r="212" spans="1:21">
      <c r="A212">
        <v>211</v>
      </c>
      <c r="B212" s="16" t="s">
        <v>227</v>
      </c>
      <c r="C212" s="16" t="s">
        <v>451</v>
      </c>
      <c r="D212" s="30" t="s">
        <v>460</v>
      </c>
      <c r="E212" s="23">
        <v>18.039716842318999</v>
      </c>
      <c r="F212" s="23"/>
      <c r="G212" s="23"/>
      <c r="H212" s="23">
        <v>0.57359112290400005</v>
      </c>
      <c r="I212" s="23"/>
      <c r="J212" s="23"/>
      <c r="K212" s="23"/>
      <c r="L212" s="23"/>
      <c r="M212" s="23"/>
      <c r="N212" s="23"/>
      <c r="O212" s="25">
        <v>48.019317463393001</v>
      </c>
      <c r="P212" s="23"/>
      <c r="Q212" s="23"/>
      <c r="R212" s="23"/>
      <c r="S212" s="26">
        <v>25.912632425007001</v>
      </c>
      <c r="T212" s="27">
        <v>7.4547421463769998</v>
      </c>
      <c r="U212" s="21"/>
    </row>
    <row r="213" spans="1:21">
      <c r="A213">
        <v>212</v>
      </c>
      <c r="B213" s="16" t="s">
        <v>228</v>
      </c>
      <c r="C213" s="16" t="s">
        <v>411</v>
      </c>
      <c r="D213" s="30" t="s">
        <v>460</v>
      </c>
      <c r="E213" s="23">
        <v>6.8256957782110002</v>
      </c>
      <c r="F213" s="23"/>
      <c r="G213" s="23"/>
      <c r="H213" s="23"/>
      <c r="I213" s="23"/>
      <c r="J213" s="23"/>
      <c r="K213" s="23"/>
      <c r="L213" s="23"/>
      <c r="M213" s="23"/>
      <c r="N213" s="23"/>
      <c r="O213" s="25">
        <v>3.6299784305360001</v>
      </c>
      <c r="P213" s="23"/>
      <c r="Q213" s="23"/>
      <c r="R213" s="23"/>
      <c r="S213" s="26"/>
      <c r="T213" s="27">
        <v>89.544325791253002</v>
      </c>
      <c r="U213" s="21"/>
    </row>
    <row r="214" spans="1:21">
      <c r="A214">
        <v>213</v>
      </c>
      <c r="B214" s="16" t="s">
        <v>229</v>
      </c>
      <c r="C214" s="16" t="s">
        <v>411</v>
      </c>
      <c r="D214" s="30" t="s">
        <v>460</v>
      </c>
      <c r="E214" s="23">
        <v>6.0890243913570004</v>
      </c>
      <c r="F214" s="23"/>
      <c r="G214" s="23"/>
      <c r="H214" s="23"/>
      <c r="I214" s="23"/>
      <c r="J214" s="23"/>
      <c r="K214" s="23"/>
      <c r="L214" s="23"/>
      <c r="M214" s="23"/>
      <c r="N214" s="23"/>
      <c r="O214" s="25"/>
      <c r="P214" s="23"/>
      <c r="Q214" s="23"/>
      <c r="R214" s="23"/>
      <c r="S214" s="26"/>
      <c r="T214" s="27">
        <v>93.910975608643</v>
      </c>
      <c r="U214" s="21"/>
    </row>
    <row r="215" spans="1:21">
      <c r="A215">
        <v>214</v>
      </c>
      <c r="B215" s="16" t="s">
        <v>230</v>
      </c>
      <c r="C215" s="16" t="s">
        <v>411</v>
      </c>
      <c r="D215" s="30" t="s">
        <v>460</v>
      </c>
      <c r="E215" s="23">
        <v>8.6159093624509993</v>
      </c>
      <c r="F215" s="23"/>
      <c r="G215" s="23"/>
      <c r="H215" s="23"/>
      <c r="I215" s="23"/>
      <c r="J215" s="23"/>
      <c r="K215" s="23"/>
      <c r="L215" s="23"/>
      <c r="M215" s="23"/>
      <c r="N215" s="23"/>
      <c r="O215" s="25">
        <v>4.74714965113</v>
      </c>
      <c r="P215" s="23"/>
      <c r="Q215" s="23"/>
      <c r="R215" s="23"/>
      <c r="S215" s="26"/>
      <c r="T215" s="27">
        <v>86.636940986419006</v>
      </c>
      <c r="U215" s="21"/>
    </row>
    <row r="216" spans="1:21">
      <c r="A216">
        <v>215</v>
      </c>
      <c r="B216" s="16" t="s">
        <v>231</v>
      </c>
      <c r="C216" s="16" t="s">
        <v>411</v>
      </c>
      <c r="D216" s="30" t="s">
        <v>460</v>
      </c>
      <c r="E216" s="23">
        <v>7.088165871608</v>
      </c>
      <c r="F216" s="23"/>
      <c r="G216" s="23"/>
      <c r="H216" s="23"/>
      <c r="I216" s="23"/>
      <c r="J216" s="23"/>
      <c r="K216" s="23"/>
      <c r="L216" s="23"/>
      <c r="M216" s="23"/>
      <c r="N216" s="23"/>
      <c r="O216" s="25">
        <v>3.0614773651670002</v>
      </c>
      <c r="P216" s="23"/>
      <c r="Q216" s="23"/>
      <c r="R216" s="23"/>
      <c r="S216" s="26"/>
      <c r="T216" s="27">
        <v>89.850356763224994</v>
      </c>
      <c r="U216" s="21"/>
    </row>
    <row r="217" spans="1:21">
      <c r="A217">
        <v>216</v>
      </c>
      <c r="B217" s="16" t="s">
        <v>232</v>
      </c>
      <c r="C217" s="16" t="s">
        <v>410</v>
      </c>
      <c r="D217" s="29" t="s">
        <v>458</v>
      </c>
      <c r="E217" s="23"/>
      <c r="F217" s="23"/>
      <c r="G217" s="23"/>
      <c r="H217" s="23"/>
      <c r="I217" s="23"/>
      <c r="J217" s="23"/>
      <c r="K217" s="23"/>
      <c r="L217" s="23"/>
      <c r="M217" s="24">
        <v>0.23891992800600001</v>
      </c>
      <c r="N217" s="23"/>
      <c r="O217" s="25">
        <v>95.282378066286995</v>
      </c>
      <c r="P217" s="23">
        <v>1.9778690682740001</v>
      </c>
      <c r="Q217" s="23"/>
      <c r="R217" s="23"/>
      <c r="S217" s="26">
        <v>2.5008329374340001</v>
      </c>
      <c r="T217" s="27"/>
      <c r="U217" s="21"/>
    </row>
    <row r="218" spans="1:21">
      <c r="A218">
        <v>217</v>
      </c>
      <c r="B218" s="16" t="s">
        <v>233</v>
      </c>
      <c r="C218" s="16" t="s">
        <v>410</v>
      </c>
      <c r="D218" s="29" t="s">
        <v>458</v>
      </c>
      <c r="E218" s="23"/>
      <c r="F218" s="23"/>
      <c r="G218" s="23"/>
      <c r="H218" s="23"/>
      <c r="I218" s="23"/>
      <c r="J218" s="23"/>
      <c r="K218" s="23"/>
      <c r="L218" s="23"/>
      <c r="M218" s="24">
        <v>0.18114318346200001</v>
      </c>
      <c r="N218" s="23"/>
      <c r="O218" s="25">
        <v>95.281961196229005</v>
      </c>
      <c r="P218" s="23">
        <v>1.883936295114</v>
      </c>
      <c r="Q218" s="23"/>
      <c r="R218" s="23"/>
      <c r="S218" s="26">
        <v>2.6529593251949999</v>
      </c>
      <c r="T218" s="27"/>
      <c r="U218" s="21"/>
    </row>
    <row r="219" spans="1:21">
      <c r="A219">
        <v>218</v>
      </c>
      <c r="B219" s="16" t="s">
        <v>234</v>
      </c>
      <c r="C219" s="16" t="s">
        <v>410</v>
      </c>
      <c r="D219" s="29" t="s">
        <v>458</v>
      </c>
      <c r="E219" s="23"/>
      <c r="F219" s="23"/>
      <c r="G219" s="23"/>
      <c r="H219" s="23"/>
      <c r="I219" s="23"/>
      <c r="J219" s="23"/>
      <c r="K219" s="23"/>
      <c r="L219" s="23"/>
      <c r="M219" s="24">
        <v>0.18527550835199999</v>
      </c>
      <c r="N219" s="23"/>
      <c r="O219" s="25">
        <v>95.219208589551997</v>
      </c>
      <c r="P219" s="23">
        <v>1.987570721325</v>
      </c>
      <c r="Q219" s="23"/>
      <c r="R219" s="23"/>
      <c r="S219" s="26">
        <v>2.6079451807709999</v>
      </c>
      <c r="T219" s="27"/>
      <c r="U219" s="21"/>
    </row>
    <row r="220" spans="1:21">
      <c r="A220">
        <v>219</v>
      </c>
      <c r="B220" s="16" t="s">
        <v>235</v>
      </c>
      <c r="C220" s="16" t="s">
        <v>410</v>
      </c>
      <c r="D220" s="29" t="s">
        <v>458</v>
      </c>
      <c r="E220" s="23"/>
      <c r="F220" s="23"/>
      <c r="G220" s="23"/>
      <c r="H220" s="23"/>
      <c r="I220" s="23"/>
      <c r="J220" s="23"/>
      <c r="K220" s="23"/>
      <c r="L220" s="23"/>
      <c r="M220" s="24">
        <v>0.19190925793700001</v>
      </c>
      <c r="N220" s="23"/>
      <c r="O220" s="25">
        <v>95.283805101900995</v>
      </c>
      <c r="P220" s="23">
        <v>2.0083388188589999</v>
      </c>
      <c r="Q220" s="23"/>
      <c r="R220" s="23"/>
      <c r="S220" s="26">
        <v>2.5159468213029998</v>
      </c>
      <c r="T220" s="27"/>
      <c r="U220" s="21"/>
    </row>
    <row r="221" spans="1:21">
      <c r="A221">
        <v>220</v>
      </c>
      <c r="B221" s="16" t="s">
        <v>236</v>
      </c>
      <c r="C221" s="16" t="s">
        <v>409</v>
      </c>
      <c r="D221" s="29" t="s">
        <v>458</v>
      </c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5">
        <v>88.331712462259006</v>
      </c>
      <c r="P221" s="23">
        <v>1.500561481334</v>
      </c>
      <c r="Q221" s="23"/>
      <c r="R221" s="23"/>
      <c r="S221" s="26">
        <v>10.167726056407</v>
      </c>
      <c r="T221" s="27"/>
      <c r="U221" s="21"/>
    </row>
    <row r="222" spans="1:21">
      <c r="A222">
        <v>221</v>
      </c>
      <c r="B222" s="16" t="s">
        <v>237</v>
      </c>
      <c r="C222" s="16" t="s">
        <v>409</v>
      </c>
      <c r="D222" s="29" t="s">
        <v>458</v>
      </c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5">
        <v>90.002681359072994</v>
      </c>
      <c r="P222" s="23">
        <v>1.3875840632059999</v>
      </c>
      <c r="Q222" s="23"/>
      <c r="R222" s="23"/>
      <c r="S222" s="26">
        <v>8.6097345777209995</v>
      </c>
      <c r="T222" s="27"/>
      <c r="U222" s="21"/>
    </row>
    <row r="223" spans="1:21">
      <c r="A223">
        <v>222</v>
      </c>
      <c r="B223" s="16" t="s">
        <v>238</v>
      </c>
      <c r="C223" s="16" t="s">
        <v>409</v>
      </c>
      <c r="D223" s="29" t="s">
        <v>458</v>
      </c>
      <c r="E223" s="23"/>
      <c r="F223" s="23"/>
      <c r="G223" s="23"/>
      <c r="H223" s="23"/>
      <c r="I223" s="23"/>
      <c r="J223" s="23"/>
      <c r="K223" s="23">
        <v>1.8344027326729999</v>
      </c>
      <c r="L223" s="23"/>
      <c r="M223" s="23"/>
      <c r="N223" s="23"/>
      <c r="O223" s="25">
        <v>73.128709726910003</v>
      </c>
      <c r="P223" s="23">
        <v>1.265078726849</v>
      </c>
      <c r="Q223" s="23"/>
      <c r="R223" s="23"/>
      <c r="S223" s="26">
        <v>11.26753663038</v>
      </c>
      <c r="T223" s="27">
        <v>12.504272183189</v>
      </c>
      <c r="U223" s="21"/>
    </row>
    <row r="224" spans="1:21">
      <c r="A224">
        <v>223</v>
      </c>
      <c r="B224" s="16" t="s">
        <v>239</v>
      </c>
      <c r="C224" s="16" t="s">
        <v>409</v>
      </c>
      <c r="D224" s="29" t="s">
        <v>458</v>
      </c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5">
        <v>73.313743631812002</v>
      </c>
      <c r="P224" s="23">
        <v>1.135338931011</v>
      </c>
      <c r="Q224" s="23"/>
      <c r="R224" s="23"/>
      <c r="S224" s="26">
        <v>13.094287084687</v>
      </c>
      <c r="T224" s="27">
        <v>12.45663035249</v>
      </c>
      <c r="U224" s="21"/>
    </row>
    <row r="225" spans="1:21">
      <c r="A225">
        <v>224</v>
      </c>
      <c r="B225" s="16" t="s">
        <v>240</v>
      </c>
      <c r="C225" s="16" t="s">
        <v>435</v>
      </c>
      <c r="D225" s="29" t="s">
        <v>458</v>
      </c>
      <c r="E225" s="23">
        <v>12.553653549025</v>
      </c>
      <c r="F225" s="23"/>
      <c r="G225" s="23"/>
      <c r="H225" s="23"/>
      <c r="I225" s="23"/>
      <c r="J225" s="23"/>
      <c r="K225" s="23">
        <v>2.4729349599939998</v>
      </c>
      <c r="L225" s="23"/>
      <c r="M225" s="23"/>
      <c r="N225" s="23"/>
      <c r="O225" s="25">
        <v>15.216404879854</v>
      </c>
      <c r="P225" s="23">
        <v>0.71645376859999998</v>
      </c>
      <c r="Q225" s="23"/>
      <c r="R225" s="23"/>
      <c r="S225" s="26">
        <v>44.854590616030997</v>
      </c>
      <c r="T225" s="27">
        <v>24.185962226497001</v>
      </c>
      <c r="U225" s="21"/>
    </row>
    <row r="226" spans="1:21">
      <c r="A226">
        <v>225</v>
      </c>
      <c r="B226" s="16" t="s">
        <v>241</v>
      </c>
      <c r="C226" s="16" t="s">
        <v>435</v>
      </c>
      <c r="D226" s="29" t="s">
        <v>458</v>
      </c>
      <c r="E226" s="23">
        <v>8.5066091601410001</v>
      </c>
      <c r="F226" s="23"/>
      <c r="G226" s="23"/>
      <c r="H226" s="23"/>
      <c r="I226" s="23"/>
      <c r="J226" s="23"/>
      <c r="K226" s="23">
        <v>6.2771205403390002</v>
      </c>
      <c r="L226" s="23"/>
      <c r="M226" s="23"/>
      <c r="N226" s="23"/>
      <c r="O226" s="25">
        <v>16.683732841228998</v>
      </c>
      <c r="P226" s="23">
        <v>1.2855571145889999</v>
      </c>
      <c r="Q226" s="23"/>
      <c r="R226" s="23"/>
      <c r="S226" s="26">
        <v>28.688651468945999</v>
      </c>
      <c r="T226" s="27">
        <v>38.558328874756</v>
      </c>
      <c r="U226" s="21"/>
    </row>
    <row r="227" spans="1:21">
      <c r="A227">
        <v>226</v>
      </c>
      <c r="B227" s="16" t="s">
        <v>242</v>
      </c>
      <c r="C227" s="16" t="s">
        <v>435</v>
      </c>
      <c r="D227" s="29" t="s">
        <v>458</v>
      </c>
      <c r="E227" s="23">
        <v>12.115104643341001</v>
      </c>
      <c r="F227" s="23"/>
      <c r="G227" s="23"/>
      <c r="H227" s="23"/>
      <c r="I227" s="23"/>
      <c r="J227" s="23"/>
      <c r="K227" s="23">
        <v>1.8813841238760001</v>
      </c>
      <c r="L227" s="23"/>
      <c r="M227" s="23"/>
      <c r="N227" s="23"/>
      <c r="O227" s="25">
        <v>17.777084398944002</v>
      </c>
      <c r="P227" s="23">
        <v>0.58933735433099999</v>
      </c>
      <c r="Q227" s="23"/>
      <c r="R227" s="23">
        <v>4.8058157897039999</v>
      </c>
      <c r="S227" s="26">
        <v>42.892114491092997</v>
      </c>
      <c r="T227" s="27">
        <v>19.939159198711</v>
      </c>
      <c r="U227" s="21"/>
    </row>
    <row r="228" spans="1:21">
      <c r="A228">
        <v>227</v>
      </c>
      <c r="B228" s="16" t="s">
        <v>243</v>
      </c>
      <c r="C228" s="16" t="s">
        <v>435</v>
      </c>
      <c r="D228" s="29" t="s">
        <v>458</v>
      </c>
      <c r="E228" s="23">
        <v>10.108117352278001</v>
      </c>
      <c r="F228" s="23"/>
      <c r="G228" s="23"/>
      <c r="H228" s="23"/>
      <c r="I228" s="23"/>
      <c r="J228" s="23"/>
      <c r="K228" s="23">
        <v>2.9021329152200002</v>
      </c>
      <c r="L228" s="23"/>
      <c r="M228" s="23"/>
      <c r="N228" s="23"/>
      <c r="O228" s="25">
        <v>15.928807777315001</v>
      </c>
      <c r="P228" s="23">
        <v>1.073436822071</v>
      </c>
      <c r="Q228" s="23"/>
      <c r="R228" s="23"/>
      <c r="S228" s="26">
        <v>35.072862762543998</v>
      </c>
      <c r="T228" s="27">
        <v>34.914642370571002</v>
      </c>
      <c r="U228" s="21"/>
    </row>
    <row r="229" spans="1:21">
      <c r="A229">
        <v>228</v>
      </c>
      <c r="B229" s="16" t="s">
        <v>244</v>
      </c>
      <c r="C229" s="16" t="s">
        <v>417</v>
      </c>
      <c r="D229" s="29" t="s">
        <v>458</v>
      </c>
      <c r="E229" s="23">
        <v>3.355822943253</v>
      </c>
      <c r="F229" s="23"/>
      <c r="G229" s="23"/>
      <c r="H229" s="23"/>
      <c r="I229" s="23"/>
      <c r="J229" s="23"/>
      <c r="K229" s="23">
        <v>19.460528079915001</v>
      </c>
      <c r="L229" s="23"/>
      <c r="M229" s="23"/>
      <c r="N229" s="23"/>
      <c r="O229" s="25">
        <v>11.57326400577</v>
      </c>
      <c r="P229" s="23"/>
      <c r="Q229" s="23"/>
      <c r="R229" s="23"/>
      <c r="S229" s="26"/>
      <c r="T229" s="27">
        <v>65.610384971062999</v>
      </c>
      <c r="U229" s="21"/>
    </row>
    <row r="230" spans="1:21">
      <c r="A230">
        <v>229</v>
      </c>
      <c r="B230" s="16" t="s">
        <v>245</v>
      </c>
      <c r="C230" s="16" t="s">
        <v>417</v>
      </c>
      <c r="D230" s="29" t="s">
        <v>458</v>
      </c>
      <c r="E230" s="23">
        <v>2.7609865523580002</v>
      </c>
      <c r="F230" s="23"/>
      <c r="G230" s="23"/>
      <c r="H230" s="23"/>
      <c r="I230" s="23"/>
      <c r="J230" s="23"/>
      <c r="K230" s="23">
        <v>19.030552637216001</v>
      </c>
      <c r="L230" s="23"/>
      <c r="M230" s="23"/>
      <c r="N230" s="23"/>
      <c r="O230" s="25">
        <v>12.189157468871</v>
      </c>
      <c r="P230" s="23"/>
      <c r="Q230" s="23"/>
      <c r="R230" s="23"/>
      <c r="S230" s="26"/>
      <c r="T230" s="27">
        <v>66.019303341555002</v>
      </c>
      <c r="U230" s="21"/>
    </row>
    <row r="231" spans="1:21">
      <c r="A231">
        <v>230</v>
      </c>
      <c r="B231" s="16" t="s">
        <v>246</v>
      </c>
      <c r="C231" s="16" t="s">
        <v>417</v>
      </c>
      <c r="D231" s="29" t="s">
        <v>458</v>
      </c>
      <c r="E231" s="23">
        <v>2.7521552193129999</v>
      </c>
      <c r="F231" s="23"/>
      <c r="G231" s="23"/>
      <c r="H231" s="23"/>
      <c r="I231" s="23"/>
      <c r="J231" s="23"/>
      <c r="K231" s="23">
        <v>18.750565231243002</v>
      </c>
      <c r="L231" s="23"/>
      <c r="M231" s="23"/>
      <c r="N231" s="23"/>
      <c r="O231" s="25">
        <v>11.801506673273</v>
      </c>
      <c r="P231" s="23"/>
      <c r="Q231" s="23"/>
      <c r="R231" s="23"/>
      <c r="S231" s="26"/>
      <c r="T231" s="27">
        <v>66.695772876172001</v>
      </c>
      <c r="U231" s="21"/>
    </row>
    <row r="232" spans="1:21">
      <c r="A232">
        <v>231</v>
      </c>
      <c r="B232" s="16" t="s">
        <v>247</v>
      </c>
      <c r="C232" s="16" t="s">
        <v>417</v>
      </c>
      <c r="D232" s="29" t="s">
        <v>458</v>
      </c>
      <c r="E232" s="23">
        <v>2.8812944497539998</v>
      </c>
      <c r="F232" s="23"/>
      <c r="G232" s="23"/>
      <c r="H232" s="23"/>
      <c r="I232" s="23"/>
      <c r="J232" s="23"/>
      <c r="K232" s="23">
        <v>18.891532530778001</v>
      </c>
      <c r="L232" s="23"/>
      <c r="M232" s="23"/>
      <c r="N232" s="23"/>
      <c r="O232" s="25">
        <v>13.128657571215999</v>
      </c>
      <c r="P232" s="23"/>
      <c r="Q232" s="23"/>
      <c r="R232" s="23"/>
      <c r="S232" s="26"/>
      <c r="T232" s="27">
        <v>65.098515448252002</v>
      </c>
      <c r="U232" s="21"/>
    </row>
    <row r="233" spans="1:21">
      <c r="A233">
        <v>232</v>
      </c>
      <c r="B233" s="16" t="s">
        <v>248</v>
      </c>
      <c r="C233" s="16" t="s">
        <v>417</v>
      </c>
      <c r="D233" s="29" t="s">
        <v>458</v>
      </c>
      <c r="E233" s="23">
        <v>2.8350074165499999</v>
      </c>
      <c r="F233" s="23"/>
      <c r="G233" s="23"/>
      <c r="H233" s="23"/>
      <c r="I233" s="23"/>
      <c r="J233" s="23"/>
      <c r="K233" s="23">
        <v>18.838173388752999</v>
      </c>
      <c r="L233" s="23"/>
      <c r="M233" s="23"/>
      <c r="N233" s="23"/>
      <c r="O233" s="25">
        <v>12.541557970976999</v>
      </c>
      <c r="P233" s="23"/>
      <c r="Q233" s="23"/>
      <c r="R233" s="23"/>
      <c r="S233" s="26"/>
      <c r="T233" s="27">
        <v>65.785261223719004</v>
      </c>
      <c r="U233" s="21"/>
    </row>
    <row r="234" spans="1:21">
      <c r="A234">
        <v>233</v>
      </c>
      <c r="B234" s="16" t="s">
        <v>249</v>
      </c>
      <c r="C234" s="16" t="s">
        <v>417</v>
      </c>
      <c r="D234" s="29" t="s">
        <v>458</v>
      </c>
      <c r="E234" s="23">
        <v>3.1572253998700002</v>
      </c>
      <c r="F234" s="23"/>
      <c r="G234" s="23"/>
      <c r="H234" s="23"/>
      <c r="I234" s="23"/>
      <c r="J234" s="23"/>
      <c r="K234" s="23">
        <v>19.310314931396</v>
      </c>
      <c r="L234" s="23"/>
      <c r="M234" s="23"/>
      <c r="N234" s="23"/>
      <c r="O234" s="25">
        <v>12.860689574495</v>
      </c>
      <c r="P234" s="23"/>
      <c r="Q234" s="23"/>
      <c r="R234" s="23"/>
      <c r="S234" s="26"/>
      <c r="T234" s="27">
        <v>64.671770094238994</v>
      </c>
      <c r="U234" s="21"/>
    </row>
    <row r="235" spans="1:21">
      <c r="A235">
        <v>234</v>
      </c>
      <c r="B235" s="16" t="s">
        <v>250</v>
      </c>
      <c r="C235" s="16" t="s">
        <v>422</v>
      </c>
      <c r="D235" s="29" t="s">
        <v>458</v>
      </c>
      <c r="E235" s="23">
        <v>5.0810671851639997</v>
      </c>
      <c r="F235" s="23"/>
      <c r="G235" s="23"/>
      <c r="H235" s="23"/>
      <c r="I235" s="23"/>
      <c r="J235" s="23"/>
      <c r="K235" s="23"/>
      <c r="L235" s="23"/>
      <c r="M235" s="23"/>
      <c r="N235" s="23"/>
      <c r="O235" s="25">
        <v>90.300515921184001</v>
      </c>
      <c r="P235" s="23">
        <v>0.86618735226999999</v>
      </c>
      <c r="Q235" s="23"/>
      <c r="R235" s="23"/>
      <c r="S235" s="26">
        <v>2.764069829441</v>
      </c>
      <c r="T235" s="27">
        <v>0.98815971194100005</v>
      </c>
      <c r="U235" s="21"/>
    </row>
    <row r="236" spans="1:21">
      <c r="A236">
        <v>235</v>
      </c>
      <c r="B236" s="16" t="s">
        <v>251</v>
      </c>
      <c r="C236" s="16" t="s">
        <v>422</v>
      </c>
      <c r="D236" s="29" t="s">
        <v>458</v>
      </c>
      <c r="E236" s="23"/>
      <c r="F236" s="23"/>
      <c r="G236" s="23"/>
      <c r="H236" s="23">
        <v>56.374349795419</v>
      </c>
      <c r="I236" s="23"/>
      <c r="J236" s="23"/>
      <c r="K236" s="23"/>
      <c r="L236" s="23"/>
      <c r="M236" s="24"/>
      <c r="N236" s="23"/>
      <c r="O236" s="25">
        <v>37.14059139986</v>
      </c>
      <c r="P236" s="23">
        <v>0.95813121908999999</v>
      </c>
      <c r="Q236" s="23"/>
      <c r="R236" s="23"/>
      <c r="S236" s="26">
        <v>4.3221913260370002</v>
      </c>
      <c r="T236" s="27">
        <v>1.2047362595940001</v>
      </c>
      <c r="U236" s="21"/>
    </row>
    <row r="237" spans="1:21">
      <c r="A237">
        <v>236</v>
      </c>
      <c r="B237" s="16" t="s">
        <v>252</v>
      </c>
      <c r="C237" s="16" t="s">
        <v>420</v>
      </c>
      <c r="D237" s="16" t="s">
        <v>462</v>
      </c>
      <c r="E237" s="23"/>
      <c r="F237" s="23"/>
      <c r="G237" s="23"/>
      <c r="H237" s="23"/>
      <c r="I237" s="23"/>
      <c r="J237" s="23"/>
      <c r="K237" s="23"/>
      <c r="L237" s="23"/>
      <c r="M237" s="24">
        <v>0.22798276694799999</v>
      </c>
      <c r="N237" s="23"/>
      <c r="O237" s="25">
        <v>90.123410126864002</v>
      </c>
      <c r="P237" s="23">
        <v>7.3491844225890004</v>
      </c>
      <c r="Q237" s="23"/>
      <c r="R237" s="23"/>
      <c r="S237" s="26">
        <v>2.2994226835989999</v>
      </c>
      <c r="T237" s="27"/>
      <c r="U237" s="21"/>
    </row>
    <row r="238" spans="1:21">
      <c r="A238">
        <v>237</v>
      </c>
      <c r="B238" s="16" t="s">
        <v>253</v>
      </c>
      <c r="C238" s="16" t="s">
        <v>420</v>
      </c>
      <c r="D238" s="16" t="s">
        <v>462</v>
      </c>
      <c r="E238" s="23"/>
      <c r="F238" s="23"/>
      <c r="G238" s="23"/>
      <c r="H238" s="23"/>
      <c r="I238" s="23"/>
      <c r="J238" s="23"/>
      <c r="K238" s="23"/>
      <c r="L238" s="23"/>
      <c r="M238" s="24">
        <v>0.227781030873</v>
      </c>
      <c r="N238" s="23"/>
      <c r="O238" s="25">
        <v>89.955303535959999</v>
      </c>
      <c r="P238" s="23">
        <v>6.9969850739170001</v>
      </c>
      <c r="Q238" s="23"/>
      <c r="R238" s="23"/>
      <c r="S238" s="26">
        <v>2.8199303592499998</v>
      </c>
      <c r="T238" s="27"/>
      <c r="U238" s="21"/>
    </row>
    <row r="239" spans="1:21">
      <c r="A239">
        <v>238</v>
      </c>
      <c r="B239" s="16" t="s">
        <v>254</v>
      </c>
      <c r="C239" s="16" t="s">
        <v>420</v>
      </c>
      <c r="D239" s="16" t="s">
        <v>462</v>
      </c>
      <c r="E239" s="23"/>
      <c r="F239" s="23"/>
      <c r="G239" s="23"/>
      <c r="H239" s="23"/>
      <c r="I239" s="23"/>
      <c r="J239" s="23"/>
      <c r="K239" s="23"/>
      <c r="L239" s="23"/>
      <c r="M239" s="24">
        <v>0.238224769581</v>
      </c>
      <c r="N239" s="23"/>
      <c r="O239" s="25">
        <v>90.206182019188006</v>
      </c>
      <c r="P239" s="23">
        <v>7.0772410228820002</v>
      </c>
      <c r="Q239" s="23"/>
      <c r="R239" s="23"/>
      <c r="S239" s="26">
        <v>2.478352188348</v>
      </c>
      <c r="T239" s="27"/>
      <c r="U239" s="21"/>
    </row>
    <row r="240" spans="1:21">
      <c r="A240">
        <v>239</v>
      </c>
      <c r="B240" s="16" t="s">
        <v>255</v>
      </c>
      <c r="C240" s="16" t="s">
        <v>420</v>
      </c>
      <c r="D240" s="16" t="s">
        <v>462</v>
      </c>
      <c r="E240" s="23"/>
      <c r="F240" s="23"/>
      <c r="G240" s="23"/>
      <c r="H240" s="23"/>
      <c r="I240" s="23"/>
      <c r="J240" s="23"/>
      <c r="K240" s="23"/>
      <c r="L240" s="23"/>
      <c r="M240" s="24">
        <v>0.25266413498099999</v>
      </c>
      <c r="N240" s="23"/>
      <c r="O240" s="25">
        <v>90.056300155182996</v>
      </c>
      <c r="P240" s="23">
        <v>7.1819342561850004</v>
      </c>
      <c r="Q240" s="23"/>
      <c r="R240" s="23"/>
      <c r="S240" s="26">
        <v>2.5091014536510001</v>
      </c>
      <c r="T240" s="27"/>
      <c r="U240" s="21"/>
    </row>
    <row r="241" spans="1:21">
      <c r="A241">
        <v>240</v>
      </c>
      <c r="B241" s="16" t="s">
        <v>256</v>
      </c>
      <c r="C241" s="16" t="s">
        <v>436</v>
      </c>
      <c r="D241" s="16" t="s">
        <v>462</v>
      </c>
      <c r="E241" s="23">
        <v>8.8167217685790007</v>
      </c>
      <c r="F241" s="23"/>
      <c r="G241" s="23"/>
      <c r="H241" s="23"/>
      <c r="I241" s="23"/>
      <c r="J241" s="23"/>
      <c r="K241" s="23"/>
      <c r="L241" s="23"/>
      <c r="M241" s="24">
        <v>0.14007862388</v>
      </c>
      <c r="N241" s="23"/>
      <c r="O241" s="25">
        <v>88.057465234676002</v>
      </c>
      <c r="P241" s="23">
        <v>1.0974670002410001</v>
      </c>
      <c r="Q241" s="23"/>
      <c r="R241" s="23"/>
      <c r="S241" s="26">
        <v>1.8882673726250001</v>
      </c>
      <c r="T241" s="27"/>
      <c r="U241" s="21"/>
    </row>
    <row r="242" spans="1:21">
      <c r="A242">
        <v>241</v>
      </c>
      <c r="B242" s="16" t="s">
        <v>257</v>
      </c>
      <c r="C242" s="16" t="s">
        <v>436</v>
      </c>
      <c r="D242" s="16" t="s">
        <v>462</v>
      </c>
      <c r="E242" s="23">
        <v>10.262214284765999</v>
      </c>
      <c r="F242" s="23"/>
      <c r="G242" s="23"/>
      <c r="H242" s="28">
        <v>0.247034990259</v>
      </c>
      <c r="I242" s="28">
        <v>0.117844904471</v>
      </c>
      <c r="J242" s="23"/>
      <c r="K242" s="23">
        <v>0.53913109430799999</v>
      </c>
      <c r="L242" s="23"/>
      <c r="M242" s="24">
        <v>0.105019107656</v>
      </c>
      <c r="N242" s="23"/>
      <c r="O242" s="25">
        <v>82.454023497574994</v>
      </c>
      <c r="P242" s="23">
        <v>2.1998541887109999</v>
      </c>
      <c r="Q242" s="23"/>
      <c r="R242" s="23"/>
      <c r="S242" s="26">
        <v>3.5129055020450002</v>
      </c>
      <c r="T242" s="27">
        <v>0.56197243020800003</v>
      </c>
      <c r="U242" s="21"/>
    </row>
    <row r="243" spans="1:21">
      <c r="A243">
        <v>242</v>
      </c>
      <c r="B243" s="16" t="s">
        <v>258</v>
      </c>
      <c r="C243" s="16" t="s">
        <v>437</v>
      </c>
      <c r="D243" s="16" t="s">
        <v>462</v>
      </c>
      <c r="E243" s="23">
        <v>2.8919135958709998</v>
      </c>
      <c r="F243" s="23"/>
      <c r="G243" s="23"/>
      <c r="H243" s="28"/>
      <c r="I243" s="23"/>
      <c r="J243" s="23"/>
      <c r="K243" s="28">
        <v>0.36292066497699998</v>
      </c>
      <c r="L243" s="23"/>
      <c r="M243" s="24">
        <v>0.22691178696700001</v>
      </c>
      <c r="N243" s="23"/>
      <c r="O243" s="25">
        <v>86.614061603638007</v>
      </c>
      <c r="P243" s="23">
        <v>6.8711898066970001</v>
      </c>
      <c r="Q243" s="23"/>
      <c r="R243" s="23"/>
      <c r="S243" s="26">
        <v>2.8206009755950001</v>
      </c>
      <c r="T243" s="27">
        <v>0.21240156625600001</v>
      </c>
      <c r="U243" s="21"/>
    </row>
    <row r="244" spans="1:21">
      <c r="A244">
        <v>243</v>
      </c>
      <c r="B244" s="16" t="s">
        <v>259</v>
      </c>
      <c r="C244" s="16" t="s">
        <v>423</v>
      </c>
      <c r="D244" s="16" t="s">
        <v>462</v>
      </c>
      <c r="E244" s="23">
        <v>1.245778272893</v>
      </c>
      <c r="F244" s="23"/>
      <c r="G244" s="23"/>
      <c r="H244" s="28"/>
      <c r="I244" s="23"/>
      <c r="J244" s="23"/>
      <c r="K244" s="28">
        <v>0.16989029728800001</v>
      </c>
      <c r="L244" s="23"/>
      <c r="M244" s="24">
        <v>0.19631533031599999</v>
      </c>
      <c r="N244" s="23"/>
      <c r="O244" s="25">
        <v>88.690549610917998</v>
      </c>
      <c r="P244" s="23">
        <v>7.0176455405780001</v>
      </c>
      <c r="Q244" s="23"/>
      <c r="R244" s="23"/>
      <c r="S244" s="26">
        <v>2.6798209480069999</v>
      </c>
      <c r="T244" s="27"/>
      <c r="U244" s="21"/>
    </row>
    <row r="245" spans="1:21">
      <c r="A245">
        <v>244</v>
      </c>
      <c r="B245" s="16" t="s">
        <v>260</v>
      </c>
      <c r="C245" s="16" t="s">
        <v>436</v>
      </c>
      <c r="D245" s="16" t="s">
        <v>462</v>
      </c>
      <c r="E245" s="23">
        <v>11.583716126183999</v>
      </c>
      <c r="F245" s="23"/>
      <c r="G245" s="23"/>
      <c r="H245" s="28"/>
      <c r="I245" s="23">
        <v>0.601354528863</v>
      </c>
      <c r="J245" s="23"/>
      <c r="K245" s="23">
        <v>0.84661715457099995</v>
      </c>
      <c r="L245" s="23"/>
      <c r="M245" s="24">
        <v>0.27746644870699999</v>
      </c>
      <c r="N245" s="23"/>
      <c r="O245" s="25">
        <v>78.002012404910005</v>
      </c>
      <c r="P245" s="23">
        <v>2.3335140414089999</v>
      </c>
      <c r="Q245" s="23"/>
      <c r="R245" s="23"/>
      <c r="S245" s="26">
        <v>4.4494511557119996</v>
      </c>
      <c r="T245" s="27">
        <v>1.9058681396429999</v>
      </c>
      <c r="U245" s="21"/>
    </row>
    <row r="246" spans="1:21">
      <c r="A246">
        <v>245</v>
      </c>
      <c r="B246" s="16" t="s">
        <v>261</v>
      </c>
      <c r="C246" s="16" t="s">
        <v>438</v>
      </c>
      <c r="D246" s="16" t="s">
        <v>462</v>
      </c>
      <c r="E246" s="23">
        <v>19.870349844669999</v>
      </c>
      <c r="F246" s="23"/>
      <c r="G246" s="23"/>
      <c r="H246" s="28">
        <v>0.36947988800999998</v>
      </c>
      <c r="I246" s="23">
        <v>8.4939145968519991</v>
      </c>
      <c r="J246" s="23"/>
      <c r="K246" s="23">
        <v>2.2720150759800002</v>
      </c>
      <c r="L246" s="23">
        <v>3.907530259844</v>
      </c>
      <c r="M246" s="23">
        <v>0.72919277411899996</v>
      </c>
      <c r="N246" s="23"/>
      <c r="O246" s="25">
        <v>48.607009494547</v>
      </c>
      <c r="P246" s="23">
        <v>6.638533261329</v>
      </c>
      <c r="Q246" s="23"/>
      <c r="R246" s="23"/>
      <c r="S246" s="26">
        <v>8.0786997295129996</v>
      </c>
      <c r="T246" s="27">
        <v>1.0332750751369999</v>
      </c>
      <c r="U246" s="21"/>
    </row>
    <row r="247" spans="1:21">
      <c r="A247">
        <v>246</v>
      </c>
      <c r="B247" s="16" t="s">
        <v>262</v>
      </c>
      <c r="C247" s="16" t="s">
        <v>438</v>
      </c>
      <c r="D247" s="16" t="s">
        <v>462</v>
      </c>
      <c r="E247" s="23">
        <v>14.303855919975</v>
      </c>
      <c r="F247" s="23"/>
      <c r="G247" s="23"/>
      <c r="H247" s="23"/>
      <c r="I247" s="23">
        <v>6.0444938754940001</v>
      </c>
      <c r="J247" s="23"/>
      <c r="K247" s="23">
        <v>10.345934965336999</v>
      </c>
      <c r="L247" s="23">
        <v>2.0424236117489998</v>
      </c>
      <c r="M247" s="23">
        <v>0.876521931591</v>
      </c>
      <c r="N247" s="23"/>
      <c r="O247" s="25">
        <v>43.569083699008999</v>
      </c>
      <c r="P247" s="23">
        <v>10.279960351388</v>
      </c>
      <c r="Q247" s="23"/>
      <c r="R247" s="23"/>
      <c r="S247" s="26">
        <v>7.5925772259880002</v>
      </c>
      <c r="T247" s="27">
        <v>4.9451484194689996</v>
      </c>
      <c r="U247" s="21"/>
    </row>
    <row r="248" spans="1:21">
      <c r="A248">
        <v>247</v>
      </c>
      <c r="B248" s="16" t="s">
        <v>263</v>
      </c>
      <c r="C248" s="16" t="s">
        <v>411</v>
      </c>
      <c r="D248" s="16" t="s">
        <v>462</v>
      </c>
      <c r="E248" s="23">
        <v>1.1069932327930001</v>
      </c>
      <c r="F248" s="23"/>
      <c r="G248" s="23"/>
      <c r="H248" s="23"/>
      <c r="I248" s="23"/>
      <c r="J248" s="23"/>
      <c r="K248" s="23">
        <v>21.411697004177999</v>
      </c>
      <c r="L248" s="23"/>
      <c r="M248" s="23"/>
      <c r="N248" s="23"/>
      <c r="O248" s="25">
        <v>20.401072699278998</v>
      </c>
      <c r="P248" s="23">
        <v>1.633365284471</v>
      </c>
      <c r="Q248" s="23"/>
      <c r="R248" s="23"/>
      <c r="S248" s="26"/>
      <c r="T248" s="27">
        <v>55.446871779277998</v>
      </c>
      <c r="U248" s="21"/>
    </row>
    <row r="249" spans="1:21">
      <c r="A249">
        <v>248</v>
      </c>
      <c r="B249" s="16" t="s">
        <v>264</v>
      </c>
      <c r="C249" s="16" t="s">
        <v>411</v>
      </c>
      <c r="D249" s="16" t="s">
        <v>462</v>
      </c>
      <c r="E249" s="23">
        <v>2.1477643892399998</v>
      </c>
      <c r="F249" s="23"/>
      <c r="G249" s="23"/>
      <c r="H249" s="23"/>
      <c r="I249" s="23"/>
      <c r="J249" s="23"/>
      <c r="K249" s="23"/>
      <c r="L249" s="23"/>
      <c r="M249" s="23"/>
      <c r="N249" s="23"/>
      <c r="O249" s="25">
        <v>18.291881294298999</v>
      </c>
      <c r="P249" s="23">
        <v>1.385026305929</v>
      </c>
      <c r="Q249" s="23"/>
      <c r="R249" s="23"/>
      <c r="S249" s="26">
        <v>7.0456003760000002E-3</v>
      </c>
      <c r="T249" s="27">
        <v>78.168282410155001</v>
      </c>
      <c r="U249" s="21"/>
    </row>
    <row r="250" spans="1:21">
      <c r="A250">
        <v>249</v>
      </c>
      <c r="B250" s="16" t="s">
        <v>265</v>
      </c>
      <c r="C250" s="16" t="s">
        <v>420</v>
      </c>
      <c r="D250" s="22" t="s">
        <v>452</v>
      </c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5">
        <v>96.954216873139998</v>
      </c>
      <c r="P250" s="23"/>
      <c r="Q250" s="23"/>
      <c r="R250" s="23"/>
      <c r="S250" s="26">
        <v>3.04578312686</v>
      </c>
      <c r="T250" s="27"/>
      <c r="U250" s="21"/>
    </row>
    <row r="251" spans="1:21">
      <c r="A251">
        <v>250</v>
      </c>
      <c r="B251" s="16" t="s">
        <v>266</v>
      </c>
      <c r="C251" s="16" t="s">
        <v>420</v>
      </c>
      <c r="D251" s="22" t="s">
        <v>452</v>
      </c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5">
        <v>94.772851438591999</v>
      </c>
      <c r="P251" s="23"/>
      <c r="Q251" s="23"/>
      <c r="R251" s="23"/>
      <c r="S251" s="26">
        <v>5.2271485614079998</v>
      </c>
      <c r="T251" s="27"/>
      <c r="U251" s="21"/>
    </row>
    <row r="252" spans="1:21">
      <c r="A252">
        <v>251</v>
      </c>
      <c r="B252" s="16" t="s">
        <v>267</v>
      </c>
      <c r="C252" s="16" t="s">
        <v>420</v>
      </c>
      <c r="D252" s="22" t="s">
        <v>452</v>
      </c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5">
        <v>95.418433457741003</v>
      </c>
      <c r="P252" s="23"/>
      <c r="Q252" s="23"/>
      <c r="R252" s="23"/>
      <c r="S252" s="26">
        <v>4.581566542259</v>
      </c>
      <c r="T252" s="27"/>
      <c r="U252" s="21"/>
    </row>
    <row r="253" spans="1:21">
      <c r="A253">
        <v>252</v>
      </c>
      <c r="B253" s="16" t="s">
        <v>268</v>
      </c>
      <c r="C253" s="16" t="s">
        <v>420</v>
      </c>
      <c r="D253" s="22" t="s">
        <v>452</v>
      </c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5">
        <v>95.814198953073998</v>
      </c>
      <c r="P253" s="23"/>
      <c r="Q253" s="23"/>
      <c r="R253" s="23"/>
      <c r="S253" s="26">
        <v>4.1858010469259996</v>
      </c>
      <c r="T253" s="27"/>
      <c r="U253" s="21"/>
    </row>
    <row r="254" spans="1:21">
      <c r="A254">
        <v>253</v>
      </c>
      <c r="B254" s="16" t="s">
        <v>269</v>
      </c>
      <c r="C254" s="16" t="s">
        <v>423</v>
      </c>
      <c r="D254" s="22" t="s">
        <v>452</v>
      </c>
      <c r="E254" s="23">
        <v>1.8132136325520001</v>
      </c>
      <c r="F254" s="23"/>
      <c r="G254" s="23"/>
      <c r="H254" s="23"/>
      <c r="I254" s="23"/>
      <c r="J254" s="23">
        <v>9.4549415167779998</v>
      </c>
      <c r="K254" s="23"/>
      <c r="L254" s="23"/>
      <c r="M254" s="23"/>
      <c r="N254" s="23"/>
      <c r="O254" s="25">
        <v>86.450579303717006</v>
      </c>
      <c r="P254" s="23"/>
      <c r="Q254" s="23">
        <v>1.0616426285339999</v>
      </c>
      <c r="R254" s="23"/>
      <c r="S254" s="26">
        <v>1.2196229184189999</v>
      </c>
      <c r="T254" s="27"/>
      <c r="U254" s="21"/>
    </row>
    <row r="255" spans="1:21">
      <c r="A255">
        <v>254</v>
      </c>
      <c r="B255" s="16" t="s">
        <v>270</v>
      </c>
      <c r="C255" s="16" t="s">
        <v>423</v>
      </c>
      <c r="D255" s="22" t="s">
        <v>452</v>
      </c>
      <c r="E255" s="23">
        <v>6.4495588813340001</v>
      </c>
      <c r="F255" s="23"/>
      <c r="G255" s="23"/>
      <c r="H255" s="23"/>
      <c r="I255" s="23"/>
      <c r="J255" s="23">
        <v>1.3122765586639999</v>
      </c>
      <c r="K255" s="23"/>
      <c r="L255" s="23"/>
      <c r="M255" s="23"/>
      <c r="N255" s="23"/>
      <c r="O255" s="25">
        <v>89.749869199339997</v>
      </c>
      <c r="P255" s="23"/>
      <c r="Q255" s="23"/>
      <c r="R255" s="23"/>
      <c r="S255" s="26">
        <v>2.4882953606629998</v>
      </c>
      <c r="T255" s="27"/>
      <c r="U255" s="21"/>
    </row>
    <row r="256" spans="1:21">
      <c r="A256">
        <v>255</v>
      </c>
      <c r="B256" s="16" t="s">
        <v>271</v>
      </c>
      <c r="C256" s="16" t="s">
        <v>423</v>
      </c>
      <c r="D256" s="22" t="s">
        <v>452</v>
      </c>
      <c r="E256" s="23">
        <v>2.2039679120639999</v>
      </c>
      <c r="F256" s="23"/>
      <c r="G256" s="23"/>
      <c r="H256" s="23"/>
      <c r="I256" s="23"/>
      <c r="J256" s="23">
        <v>0.181166856505</v>
      </c>
      <c r="K256" s="23"/>
      <c r="L256" s="23"/>
      <c r="M256" s="23"/>
      <c r="N256" s="23"/>
      <c r="O256" s="25">
        <v>91.752237050627002</v>
      </c>
      <c r="P256" s="23"/>
      <c r="Q256" s="23"/>
      <c r="R256" s="23"/>
      <c r="S256" s="26">
        <v>5.8626281808040002</v>
      </c>
      <c r="T256" s="27"/>
      <c r="U256" s="21"/>
    </row>
    <row r="257" spans="1:21">
      <c r="A257">
        <v>256</v>
      </c>
      <c r="B257" s="16" t="s">
        <v>272</v>
      </c>
      <c r="C257" s="16" t="s">
        <v>411</v>
      </c>
      <c r="D257" s="22" t="s">
        <v>452</v>
      </c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5">
        <v>95.894918307774006</v>
      </c>
      <c r="P257" s="23"/>
      <c r="Q257" s="23"/>
      <c r="R257" s="23"/>
      <c r="S257" s="26">
        <v>4.1050816922260003</v>
      </c>
      <c r="T257" s="27"/>
      <c r="U257" s="21"/>
    </row>
    <row r="258" spans="1:21">
      <c r="A258">
        <v>257</v>
      </c>
      <c r="B258" s="16" t="s">
        <v>273</v>
      </c>
      <c r="C258" s="16" t="s">
        <v>411</v>
      </c>
      <c r="D258" s="22" t="s">
        <v>452</v>
      </c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5">
        <v>95.588156574070993</v>
      </c>
      <c r="P258" s="23"/>
      <c r="Q258" s="23"/>
      <c r="R258" s="23"/>
      <c r="S258" s="26">
        <v>4.4118434259289998</v>
      </c>
      <c r="T258" s="27"/>
      <c r="U258" s="21"/>
    </row>
    <row r="259" spans="1:21">
      <c r="A259">
        <v>258</v>
      </c>
      <c r="B259" s="16" t="s">
        <v>274</v>
      </c>
      <c r="C259" s="16" t="s">
        <v>411</v>
      </c>
      <c r="D259" s="22" t="s">
        <v>452</v>
      </c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5">
        <v>95.890421497118993</v>
      </c>
      <c r="P259" s="23"/>
      <c r="Q259" s="23"/>
      <c r="R259" s="23"/>
      <c r="S259" s="26">
        <v>4.1095785028809999</v>
      </c>
      <c r="T259" s="27"/>
      <c r="U259" s="21"/>
    </row>
    <row r="260" spans="1:21">
      <c r="A260">
        <v>259</v>
      </c>
      <c r="B260" s="31" t="s">
        <v>439</v>
      </c>
      <c r="C260" s="16" t="s">
        <v>423</v>
      </c>
      <c r="D260" s="22" t="s">
        <v>452</v>
      </c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5"/>
      <c r="P260" s="23"/>
      <c r="Q260" s="23"/>
      <c r="R260" s="23"/>
      <c r="S260" s="26"/>
      <c r="T260" s="27"/>
      <c r="U260" s="21"/>
    </row>
    <row r="261" spans="1:21">
      <c r="A261">
        <v>260</v>
      </c>
      <c r="B261" s="16" t="s">
        <v>275</v>
      </c>
      <c r="C261" s="16" t="s">
        <v>422</v>
      </c>
      <c r="D261" s="22" t="s">
        <v>452</v>
      </c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5">
        <v>96.803568508691001</v>
      </c>
      <c r="P261" s="23"/>
      <c r="Q261" s="23"/>
      <c r="R261" s="23"/>
      <c r="S261" s="26">
        <v>3.1964314913090002</v>
      </c>
      <c r="T261" s="27"/>
      <c r="U261" s="21"/>
    </row>
    <row r="262" spans="1:21">
      <c r="A262">
        <v>261</v>
      </c>
      <c r="B262" s="16" t="s">
        <v>276</v>
      </c>
      <c r="C262" s="16" t="s">
        <v>422</v>
      </c>
      <c r="D262" s="22" t="s">
        <v>452</v>
      </c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5">
        <v>94.895862575997</v>
      </c>
      <c r="P262" s="23"/>
      <c r="Q262" s="23"/>
      <c r="R262" s="23"/>
      <c r="S262" s="26">
        <v>5.1041374240030004</v>
      </c>
      <c r="T262" s="27"/>
      <c r="U262" s="21"/>
    </row>
    <row r="263" spans="1:21">
      <c r="A263">
        <v>262</v>
      </c>
      <c r="B263" s="16" t="s">
        <v>277</v>
      </c>
      <c r="C263" s="16" t="s">
        <v>420</v>
      </c>
      <c r="D263" s="30" t="s">
        <v>461</v>
      </c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5">
        <v>70.204715601737007</v>
      </c>
      <c r="P263" s="23">
        <v>29.795284398263</v>
      </c>
      <c r="Q263" s="23"/>
      <c r="R263" s="23"/>
      <c r="S263" s="26"/>
      <c r="T263" s="27"/>
      <c r="U263" s="21"/>
    </row>
    <row r="264" spans="1:21">
      <c r="A264">
        <v>263</v>
      </c>
      <c r="B264" s="16" t="s">
        <v>278</v>
      </c>
      <c r="C264" s="16" t="s">
        <v>420</v>
      </c>
      <c r="D264" s="30" t="s">
        <v>461</v>
      </c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5">
        <v>70.799376727398993</v>
      </c>
      <c r="P264" s="23">
        <v>29.200623272601</v>
      </c>
      <c r="Q264" s="23"/>
      <c r="R264" s="23"/>
      <c r="S264" s="26"/>
      <c r="T264" s="27"/>
      <c r="U264" s="21"/>
    </row>
    <row r="265" spans="1:21">
      <c r="A265">
        <v>264</v>
      </c>
      <c r="B265" s="16" t="s">
        <v>279</v>
      </c>
      <c r="C265" s="16" t="s">
        <v>420</v>
      </c>
      <c r="D265" s="30" t="s">
        <v>461</v>
      </c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5">
        <v>70.911732130179999</v>
      </c>
      <c r="P265" s="23">
        <v>29.088267869820001</v>
      </c>
      <c r="Q265" s="23"/>
      <c r="R265" s="23"/>
      <c r="S265" s="26"/>
      <c r="T265" s="27"/>
      <c r="U265" s="21"/>
    </row>
    <row r="266" spans="1:21">
      <c r="A266">
        <v>265</v>
      </c>
      <c r="B266" s="16" t="s">
        <v>280</v>
      </c>
      <c r="C266" s="16" t="s">
        <v>420</v>
      </c>
      <c r="D266" s="30" t="s">
        <v>461</v>
      </c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5">
        <v>70.460849494499996</v>
      </c>
      <c r="P266" s="23">
        <v>29.5391505055</v>
      </c>
      <c r="Q266" s="23"/>
      <c r="R266" s="23"/>
      <c r="S266" s="26"/>
      <c r="T266" s="27"/>
      <c r="U266" s="21"/>
    </row>
    <row r="267" spans="1:21">
      <c r="A267">
        <v>266</v>
      </c>
      <c r="B267" s="16" t="s">
        <v>281</v>
      </c>
      <c r="C267" s="16" t="s">
        <v>418</v>
      </c>
      <c r="D267" s="30" t="s">
        <v>461</v>
      </c>
      <c r="E267" s="23">
        <v>1.9369522923469999</v>
      </c>
      <c r="F267" s="23"/>
      <c r="G267" s="23"/>
      <c r="H267" s="23"/>
      <c r="I267" s="23"/>
      <c r="J267" s="23"/>
      <c r="K267" s="23"/>
      <c r="L267" s="23"/>
      <c r="M267" s="23"/>
      <c r="N267" s="23"/>
      <c r="O267" s="25">
        <v>5.3330193422640004</v>
      </c>
      <c r="P267" s="23">
        <v>2.5216859855929998</v>
      </c>
      <c r="Q267" s="23"/>
      <c r="R267" s="23"/>
      <c r="S267" s="26"/>
      <c r="T267" s="27">
        <v>90.208342379795994</v>
      </c>
      <c r="U267" s="21"/>
    </row>
    <row r="268" spans="1:21">
      <c r="A268">
        <v>267</v>
      </c>
      <c r="B268" s="16" t="s">
        <v>282</v>
      </c>
      <c r="C268" s="16" t="s">
        <v>418</v>
      </c>
      <c r="D268" s="30" t="s">
        <v>461</v>
      </c>
      <c r="E268" s="23">
        <v>14.166919056614001</v>
      </c>
      <c r="F268" s="23"/>
      <c r="G268" s="23"/>
      <c r="H268" s="23"/>
      <c r="I268" s="23"/>
      <c r="J268" s="23"/>
      <c r="K268" s="23"/>
      <c r="L268" s="23"/>
      <c r="M268" s="23"/>
      <c r="N268" s="23"/>
      <c r="O268" s="25">
        <v>5.0045393972219996</v>
      </c>
      <c r="P268" s="23">
        <v>1.940695962835</v>
      </c>
      <c r="Q268" s="23"/>
      <c r="R268" s="23"/>
      <c r="S268" s="26"/>
      <c r="T268" s="27">
        <v>78.887845583328996</v>
      </c>
      <c r="U268" s="21"/>
    </row>
    <row r="269" spans="1:21">
      <c r="A269">
        <v>268</v>
      </c>
      <c r="B269" s="16" t="s">
        <v>283</v>
      </c>
      <c r="C269" s="16" t="s">
        <v>423</v>
      </c>
      <c r="D269" s="30" t="s">
        <v>461</v>
      </c>
      <c r="E269" s="23">
        <v>6.0149269318009999</v>
      </c>
      <c r="F269" s="23"/>
      <c r="G269" s="23"/>
      <c r="H269" s="23"/>
      <c r="I269" s="23"/>
      <c r="J269" s="23"/>
      <c r="K269" s="23"/>
      <c r="L269" s="23"/>
      <c r="M269" s="23"/>
      <c r="N269" s="23"/>
      <c r="O269" s="25">
        <v>91.796982034875995</v>
      </c>
      <c r="P269" s="23">
        <v>2.1880910333229999</v>
      </c>
      <c r="Q269" s="23"/>
      <c r="R269" s="23"/>
      <c r="S269" s="26"/>
      <c r="T269" s="27"/>
      <c r="U269" s="21"/>
    </row>
    <row r="270" spans="1:21">
      <c r="A270">
        <v>269</v>
      </c>
      <c r="B270" s="16" t="s">
        <v>284</v>
      </c>
      <c r="C270" s="16" t="s">
        <v>423</v>
      </c>
      <c r="D270" s="30" t="s">
        <v>461</v>
      </c>
      <c r="E270" s="23">
        <v>6.2158132787960003</v>
      </c>
      <c r="F270" s="23"/>
      <c r="G270" s="23"/>
      <c r="H270" s="23"/>
      <c r="I270" s="23"/>
      <c r="J270" s="23"/>
      <c r="K270" s="23"/>
      <c r="L270" s="23"/>
      <c r="M270" s="23"/>
      <c r="N270" s="23"/>
      <c r="O270" s="25">
        <v>91.491985890934998</v>
      </c>
      <c r="P270" s="23">
        <v>2.2922008302679999</v>
      </c>
      <c r="Q270" s="23"/>
      <c r="R270" s="23"/>
      <c r="S270" s="26"/>
      <c r="T270" s="27"/>
      <c r="U270" s="21"/>
    </row>
    <row r="271" spans="1:21">
      <c r="A271">
        <v>270</v>
      </c>
      <c r="B271" s="16" t="s">
        <v>285</v>
      </c>
      <c r="C271" s="16" t="s">
        <v>423</v>
      </c>
      <c r="D271" s="30" t="s">
        <v>461</v>
      </c>
      <c r="E271" s="23">
        <v>5.5505877279740004</v>
      </c>
      <c r="F271" s="23"/>
      <c r="G271" s="23"/>
      <c r="H271" s="23"/>
      <c r="I271" s="23"/>
      <c r="J271" s="23"/>
      <c r="K271" s="23"/>
      <c r="L271" s="23"/>
      <c r="M271" s="23"/>
      <c r="N271" s="23"/>
      <c r="O271" s="25">
        <v>91.956625375417005</v>
      </c>
      <c r="P271" s="23">
        <v>2.4927868966090001</v>
      </c>
      <c r="Q271" s="23"/>
      <c r="R271" s="23"/>
      <c r="S271" s="26"/>
      <c r="T271" s="27"/>
      <c r="U271" s="21"/>
    </row>
    <row r="272" spans="1:21">
      <c r="A272">
        <v>271</v>
      </c>
      <c r="B272" s="16" t="s">
        <v>286</v>
      </c>
      <c r="C272" s="16" t="s">
        <v>420</v>
      </c>
      <c r="D272" s="29" t="s">
        <v>457</v>
      </c>
      <c r="E272" s="23"/>
      <c r="F272" s="23"/>
      <c r="G272" s="23">
        <v>3.518381370453</v>
      </c>
      <c r="H272" s="23"/>
      <c r="I272" s="23"/>
      <c r="J272" s="23"/>
      <c r="K272" s="23"/>
      <c r="L272" s="23"/>
      <c r="M272" s="24">
        <v>0.48845502316900002</v>
      </c>
      <c r="N272" s="23"/>
      <c r="O272" s="25">
        <v>95.398063485595998</v>
      </c>
      <c r="P272" s="23">
        <v>0.59510012078200003</v>
      </c>
      <c r="Q272" s="23"/>
      <c r="R272" s="23"/>
      <c r="S272" s="26"/>
      <c r="T272" s="27"/>
      <c r="U272" s="21"/>
    </row>
    <row r="273" spans="1:21">
      <c r="A273">
        <v>272</v>
      </c>
      <c r="B273" s="16" t="s">
        <v>287</v>
      </c>
      <c r="C273" s="16" t="s">
        <v>420</v>
      </c>
      <c r="D273" s="29" t="s">
        <v>457</v>
      </c>
      <c r="E273" s="23"/>
      <c r="F273" s="23"/>
      <c r="G273" s="23">
        <v>2.5630200671110002</v>
      </c>
      <c r="H273" s="23">
        <v>0.26523287216899999</v>
      </c>
      <c r="I273" s="23"/>
      <c r="J273" s="23"/>
      <c r="K273" s="23"/>
      <c r="L273" s="23"/>
      <c r="M273" s="24">
        <v>0.41927492295399998</v>
      </c>
      <c r="N273" s="23"/>
      <c r="O273" s="25">
        <v>96.000210925508</v>
      </c>
      <c r="P273" s="23">
        <v>0.752261212259</v>
      </c>
      <c r="Q273" s="23"/>
      <c r="R273" s="23"/>
      <c r="S273" s="26"/>
      <c r="T273" s="27"/>
      <c r="U273" s="21"/>
    </row>
    <row r="274" spans="1:21">
      <c r="A274">
        <v>273</v>
      </c>
      <c r="B274" s="16" t="s">
        <v>288</v>
      </c>
      <c r="C274" s="16" t="s">
        <v>420</v>
      </c>
      <c r="D274" s="29" t="s">
        <v>457</v>
      </c>
      <c r="E274" s="23"/>
      <c r="F274" s="23"/>
      <c r="G274" s="23">
        <v>3.699910079625</v>
      </c>
      <c r="H274" s="23"/>
      <c r="I274" s="23"/>
      <c r="J274" s="23"/>
      <c r="K274" s="23"/>
      <c r="L274" s="23"/>
      <c r="M274" s="24">
        <v>0.475893533072</v>
      </c>
      <c r="N274" s="23"/>
      <c r="O274" s="25">
        <v>95.215852854852997</v>
      </c>
      <c r="P274" s="23">
        <v>0.60834353245100004</v>
      </c>
      <c r="Q274" s="23"/>
      <c r="R274" s="23"/>
      <c r="S274" s="26"/>
      <c r="T274" s="27"/>
      <c r="U274" s="21"/>
    </row>
    <row r="275" spans="1:21">
      <c r="A275">
        <v>274</v>
      </c>
      <c r="B275" s="16" t="s">
        <v>289</v>
      </c>
      <c r="C275" s="16" t="s">
        <v>420</v>
      </c>
      <c r="D275" s="29" t="s">
        <v>457</v>
      </c>
      <c r="E275" s="23"/>
      <c r="F275" s="23"/>
      <c r="G275" s="23">
        <v>3.2357482489240001</v>
      </c>
      <c r="H275" s="23"/>
      <c r="I275" s="23"/>
      <c r="J275" s="23"/>
      <c r="K275" s="23"/>
      <c r="L275" s="23"/>
      <c r="M275" s="23">
        <v>0.50741702732299998</v>
      </c>
      <c r="N275" s="23"/>
      <c r="O275" s="25">
        <v>96.256834723753997</v>
      </c>
      <c r="P275" s="23"/>
      <c r="Q275" s="23"/>
      <c r="R275" s="23"/>
      <c r="S275" s="26"/>
      <c r="T275" s="27"/>
      <c r="U275" s="21"/>
    </row>
    <row r="276" spans="1:21">
      <c r="A276">
        <v>275</v>
      </c>
      <c r="B276" s="16" t="s">
        <v>290</v>
      </c>
      <c r="C276" s="16" t="s">
        <v>441</v>
      </c>
      <c r="D276" s="29" t="s">
        <v>457</v>
      </c>
      <c r="E276" s="23"/>
      <c r="F276" s="23"/>
      <c r="G276" s="23">
        <v>4.796631256785</v>
      </c>
      <c r="H276" s="23"/>
      <c r="I276" s="23"/>
      <c r="J276" s="23"/>
      <c r="K276" s="23"/>
      <c r="L276" s="23"/>
      <c r="M276" s="23">
        <v>0.50724130423299996</v>
      </c>
      <c r="N276" s="23"/>
      <c r="O276" s="25">
        <v>94.696127438982998</v>
      </c>
      <c r="P276" s="23"/>
      <c r="Q276" s="23"/>
      <c r="R276" s="23"/>
      <c r="S276" s="26"/>
      <c r="T276" s="27"/>
      <c r="U276" s="21"/>
    </row>
    <row r="277" spans="1:21">
      <c r="A277">
        <v>276</v>
      </c>
      <c r="B277" s="16" t="s">
        <v>291</v>
      </c>
      <c r="C277" s="16" t="s">
        <v>441</v>
      </c>
      <c r="D277" s="29" t="s">
        <v>457</v>
      </c>
      <c r="E277" s="23"/>
      <c r="F277" s="23"/>
      <c r="G277" s="23">
        <v>3.7628895502900002</v>
      </c>
      <c r="H277" s="23"/>
      <c r="I277" s="23"/>
      <c r="J277" s="23"/>
      <c r="K277" s="23"/>
      <c r="L277" s="23"/>
      <c r="M277" s="24">
        <v>0.42452715204399999</v>
      </c>
      <c r="N277" s="23"/>
      <c r="O277" s="25">
        <v>95.812583297665995</v>
      </c>
      <c r="P277" s="23"/>
      <c r="Q277" s="23"/>
      <c r="R277" s="23"/>
      <c r="S277" s="26"/>
      <c r="T277" s="27"/>
      <c r="U277" s="21"/>
    </row>
    <row r="278" spans="1:21">
      <c r="A278">
        <v>277</v>
      </c>
      <c r="B278" s="16" t="s">
        <v>292</v>
      </c>
      <c r="C278" s="16" t="s">
        <v>441</v>
      </c>
      <c r="D278" s="29" t="s">
        <v>457</v>
      </c>
      <c r="E278" s="23">
        <v>0.94829812705299998</v>
      </c>
      <c r="F278" s="23"/>
      <c r="G278" s="23">
        <v>3.6909303499120001</v>
      </c>
      <c r="H278" s="23">
        <v>0.90687162925700004</v>
      </c>
      <c r="I278" s="23"/>
      <c r="J278" s="23"/>
      <c r="K278" s="23"/>
      <c r="L278" s="23"/>
      <c r="M278" s="23">
        <v>0.49530086947099999</v>
      </c>
      <c r="N278" s="23"/>
      <c r="O278" s="25">
        <v>93.958599024307006</v>
      </c>
      <c r="P278" s="23"/>
      <c r="Q278" s="23"/>
      <c r="R278" s="23"/>
      <c r="S278" s="26"/>
      <c r="T278" s="27"/>
      <c r="U278" s="21"/>
    </row>
    <row r="279" spans="1:21">
      <c r="A279">
        <v>278</v>
      </c>
      <c r="B279" s="16" t="s">
        <v>293</v>
      </c>
      <c r="C279" s="16" t="s">
        <v>423</v>
      </c>
      <c r="D279" s="29" t="s">
        <v>457</v>
      </c>
      <c r="E279" s="23"/>
      <c r="F279" s="23"/>
      <c r="G279" s="23">
        <v>3.8222333235789998</v>
      </c>
      <c r="H279" s="23"/>
      <c r="I279" s="23"/>
      <c r="J279" s="23"/>
      <c r="K279" s="23"/>
      <c r="L279" s="23"/>
      <c r="M279" s="24">
        <v>0.48477452911399999</v>
      </c>
      <c r="N279" s="23"/>
      <c r="O279" s="25">
        <v>95.692992147306995</v>
      </c>
      <c r="P279" s="23"/>
      <c r="Q279" s="23"/>
      <c r="R279" s="23"/>
      <c r="S279" s="26"/>
      <c r="T279" s="27"/>
      <c r="U279" s="21"/>
    </row>
    <row r="280" spans="1:21">
      <c r="A280">
        <v>279</v>
      </c>
      <c r="B280" s="16" t="s">
        <v>294</v>
      </c>
      <c r="C280" s="16" t="s">
        <v>423</v>
      </c>
      <c r="D280" s="29" t="s">
        <v>457</v>
      </c>
      <c r="E280" s="23"/>
      <c r="F280" s="23"/>
      <c r="G280" s="23">
        <v>2.020773147751</v>
      </c>
      <c r="H280" s="23"/>
      <c r="I280" s="23"/>
      <c r="J280" s="23"/>
      <c r="K280" s="23"/>
      <c r="L280" s="23"/>
      <c r="M280" s="24">
        <v>0.430429726091</v>
      </c>
      <c r="N280" s="23"/>
      <c r="O280" s="25">
        <v>97.548797126159002</v>
      </c>
      <c r="P280" s="23"/>
      <c r="Q280" s="23"/>
      <c r="R280" s="23"/>
      <c r="S280" s="26"/>
      <c r="T280" s="27"/>
      <c r="U280" s="21"/>
    </row>
    <row r="281" spans="1:21">
      <c r="A281">
        <v>280</v>
      </c>
      <c r="B281" s="16" t="s">
        <v>295</v>
      </c>
      <c r="C281" s="16" t="s">
        <v>430</v>
      </c>
      <c r="D281" s="29" t="s">
        <v>457</v>
      </c>
      <c r="E281" s="23">
        <v>1.702221701679</v>
      </c>
      <c r="F281" s="23"/>
      <c r="G281" s="23">
        <v>4.0641126096660001</v>
      </c>
      <c r="H281" s="23"/>
      <c r="I281" s="23"/>
      <c r="J281" s="23"/>
      <c r="K281" s="23"/>
      <c r="L281" s="23"/>
      <c r="M281" s="23"/>
      <c r="N281" s="23"/>
      <c r="O281" s="25">
        <v>94.233665688654995</v>
      </c>
      <c r="P281" s="23"/>
      <c r="Q281" s="23"/>
      <c r="R281" s="23"/>
      <c r="S281" s="26"/>
      <c r="T281" s="27"/>
      <c r="U281" s="21"/>
    </row>
    <row r="282" spans="1:21">
      <c r="A282">
        <v>281</v>
      </c>
      <c r="B282" s="16" t="s">
        <v>296</v>
      </c>
      <c r="C282" s="16" t="s">
        <v>430</v>
      </c>
      <c r="D282" s="29" t="s">
        <v>457</v>
      </c>
      <c r="E282" s="23"/>
      <c r="F282" s="23"/>
      <c r="G282" s="23">
        <v>3.7983257566669999</v>
      </c>
      <c r="H282" s="23"/>
      <c r="I282" s="23"/>
      <c r="J282" s="23"/>
      <c r="K282" s="23"/>
      <c r="L282" s="23"/>
      <c r="M282" s="23">
        <v>0.55605820046200005</v>
      </c>
      <c r="N282" s="23"/>
      <c r="O282" s="25">
        <v>95.645616042870003</v>
      </c>
      <c r="P282" s="23"/>
      <c r="Q282" s="23"/>
      <c r="R282" s="23"/>
      <c r="S282" s="26"/>
      <c r="T282" s="27"/>
      <c r="U282" s="21"/>
    </row>
    <row r="283" spans="1:21">
      <c r="A283">
        <v>282</v>
      </c>
      <c r="B283" s="16" t="s">
        <v>297</v>
      </c>
      <c r="C283" s="16" t="s">
        <v>440</v>
      </c>
      <c r="D283" s="29" t="s">
        <v>457</v>
      </c>
      <c r="E283" s="23"/>
      <c r="F283" s="23"/>
      <c r="G283" s="23">
        <v>3.6502588306030002</v>
      </c>
      <c r="H283" s="23"/>
      <c r="I283" s="23"/>
      <c r="J283" s="23"/>
      <c r="K283" s="23"/>
      <c r="L283" s="23"/>
      <c r="M283" s="23">
        <v>0.50460666541499999</v>
      </c>
      <c r="N283" s="23"/>
      <c r="O283" s="25">
        <v>95.845134503981996</v>
      </c>
      <c r="P283" s="23"/>
      <c r="Q283" s="23"/>
      <c r="R283" s="23"/>
      <c r="S283" s="26"/>
      <c r="T283" s="27"/>
      <c r="U283" s="21"/>
    </row>
    <row r="284" spans="1:21">
      <c r="A284">
        <v>283</v>
      </c>
      <c r="B284" s="16" t="s">
        <v>298</v>
      </c>
      <c r="C284" s="16" t="s">
        <v>422</v>
      </c>
      <c r="D284" s="29" t="s">
        <v>457</v>
      </c>
      <c r="E284" s="23"/>
      <c r="F284" s="23"/>
      <c r="G284" s="23">
        <v>2.964463381731</v>
      </c>
      <c r="H284" s="23"/>
      <c r="I284" s="23"/>
      <c r="J284" s="23"/>
      <c r="K284" s="23"/>
      <c r="L284" s="23"/>
      <c r="M284" s="23">
        <v>0.49637127391800001</v>
      </c>
      <c r="N284" s="23"/>
      <c r="O284" s="25">
        <v>96.539165344352</v>
      </c>
      <c r="P284" s="23"/>
      <c r="Q284" s="23"/>
      <c r="R284" s="23"/>
      <c r="S284" s="26"/>
      <c r="T284" s="27"/>
      <c r="U284" s="21"/>
    </row>
    <row r="285" spans="1:21">
      <c r="A285">
        <v>284</v>
      </c>
      <c r="B285" s="16" t="s">
        <v>299</v>
      </c>
      <c r="C285" s="16" t="s">
        <v>410</v>
      </c>
      <c r="D285" s="16" t="s">
        <v>463</v>
      </c>
      <c r="E285" s="23"/>
      <c r="F285" s="23"/>
      <c r="G285" s="23"/>
      <c r="H285" s="23"/>
      <c r="I285" s="23"/>
      <c r="J285" s="23"/>
      <c r="K285" s="23"/>
      <c r="L285" s="23"/>
      <c r="M285" s="24">
        <v>0.13809003293899999</v>
      </c>
      <c r="N285" s="23"/>
      <c r="O285" s="25">
        <v>91.947518484553001</v>
      </c>
      <c r="P285" s="23"/>
      <c r="Q285" s="23"/>
      <c r="R285" s="23"/>
      <c r="S285" s="26">
        <v>7.914391482508</v>
      </c>
      <c r="T285" s="27"/>
      <c r="U285" s="21"/>
    </row>
    <row r="286" spans="1:21">
      <c r="A286">
        <v>285</v>
      </c>
      <c r="B286" s="16" t="s">
        <v>300</v>
      </c>
      <c r="C286" s="16" t="s">
        <v>410</v>
      </c>
      <c r="D286" s="16" t="s">
        <v>463</v>
      </c>
      <c r="E286" s="23"/>
      <c r="F286" s="23"/>
      <c r="G286" s="23"/>
      <c r="H286" s="23"/>
      <c r="I286" s="23"/>
      <c r="J286" s="23"/>
      <c r="K286" s="23"/>
      <c r="L286" s="23"/>
      <c r="M286" s="24">
        <v>0.25654343818800002</v>
      </c>
      <c r="N286" s="23"/>
      <c r="O286" s="25">
        <v>95.073050149501</v>
      </c>
      <c r="P286" s="23"/>
      <c r="Q286" s="23"/>
      <c r="R286" s="23"/>
      <c r="S286" s="26">
        <v>4.6704064123110003</v>
      </c>
      <c r="T286" s="27"/>
      <c r="U286" s="21"/>
    </row>
    <row r="287" spans="1:21">
      <c r="A287">
        <v>286</v>
      </c>
      <c r="B287" s="16" t="s">
        <v>301</v>
      </c>
      <c r="C287" s="16" t="s">
        <v>410</v>
      </c>
      <c r="D287" s="16" t="s">
        <v>463</v>
      </c>
      <c r="E287" s="23"/>
      <c r="F287" s="23"/>
      <c r="G287" s="23"/>
      <c r="H287" s="23"/>
      <c r="I287" s="23"/>
      <c r="J287" s="23"/>
      <c r="K287" s="23"/>
      <c r="L287" s="23"/>
      <c r="M287" s="24">
        <v>0.244916680581</v>
      </c>
      <c r="N287" s="23"/>
      <c r="O287" s="25">
        <v>91.442113514626001</v>
      </c>
      <c r="P287" s="23"/>
      <c r="Q287" s="23"/>
      <c r="R287" s="23"/>
      <c r="S287" s="26">
        <v>8.3129698047929992</v>
      </c>
      <c r="T287" s="27"/>
      <c r="U287" s="21"/>
    </row>
    <row r="288" spans="1:21">
      <c r="A288">
        <v>287</v>
      </c>
      <c r="B288" s="16" t="s">
        <v>302</v>
      </c>
      <c r="C288" s="16" t="s">
        <v>410</v>
      </c>
      <c r="D288" s="16" t="s">
        <v>463</v>
      </c>
      <c r="E288" s="23"/>
      <c r="F288" s="23"/>
      <c r="G288" s="23"/>
      <c r="H288" s="23"/>
      <c r="I288" s="23"/>
      <c r="J288" s="23"/>
      <c r="K288" s="23"/>
      <c r="L288" s="23"/>
      <c r="M288" s="24">
        <v>0.269802211618</v>
      </c>
      <c r="N288" s="23"/>
      <c r="O288" s="25">
        <v>95.118289114532004</v>
      </c>
      <c r="P288" s="23"/>
      <c r="Q288" s="23"/>
      <c r="R288" s="23"/>
      <c r="S288" s="26">
        <v>4.6119086738500004</v>
      </c>
      <c r="T288" s="27"/>
      <c r="U288" s="21"/>
    </row>
    <row r="289" spans="1:21">
      <c r="A289">
        <v>288</v>
      </c>
      <c r="B289" s="16" t="s">
        <v>303</v>
      </c>
      <c r="C289" s="16" t="s">
        <v>409</v>
      </c>
      <c r="D289" s="16" t="s">
        <v>463</v>
      </c>
      <c r="E289" s="23"/>
      <c r="F289" s="23"/>
      <c r="G289" s="23"/>
      <c r="H289" s="23"/>
      <c r="I289" s="23"/>
      <c r="J289" s="23"/>
      <c r="K289" s="23"/>
      <c r="L289" s="23"/>
      <c r="M289" s="24">
        <v>0.119051431029</v>
      </c>
      <c r="N289" s="23"/>
      <c r="O289" s="25">
        <v>87.066430630625007</v>
      </c>
      <c r="P289" s="23"/>
      <c r="Q289" s="23"/>
      <c r="R289" s="23"/>
      <c r="S289" s="26">
        <v>12.814517938346</v>
      </c>
      <c r="T289" s="27"/>
      <c r="U289" s="21"/>
    </row>
    <row r="290" spans="1:21">
      <c r="A290">
        <v>289</v>
      </c>
      <c r="B290" s="16" t="s">
        <v>304</v>
      </c>
      <c r="C290" s="16" t="s">
        <v>409</v>
      </c>
      <c r="D290" s="16" t="s">
        <v>463</v>
      </c>
      <c r="E290" s="23"/>
      <c r="F290" s="23"/>
      <c r="G290" s="23"/>
      <c r="H290" s="23"/>
      <c r="I290" s="23"/>
      <c r="J290" s="23"/>
      <c r="K290" s="23"/>
      <c r="L290" s="23"/>
      <c r="M290" s="24"/>
      <c r="N290" s="23"/>
      <c r="O290" s="25">
        <v>84.806055903403006</v>
      </c>
      <c r="P290" s="23"/>
      <c r="Q290" s="23"/>
      <c r="R290" s="23"/>
      <c r="S290" s="26">
        <v>14.279241768655</v>
      </c>
      <c r="T290" s="27">
        <v>0.91470232794200002</v>
      </c>
      <c r="U290" s="21"/>
    </row>
    <row r="291" spans="1:21">
      <c r="A291">
        <v>290</v>
      </c>
      <c r="B291" s="16" t="s">
        <v>305</v>
      </c>
      <c r="C291" s="16" t="s">
        <v>409</v>
      </c>
      <c r="D291" s="16" t="s">
        <v>463</v>
      </c>
      <c r="E291" s="23"/>
      <c r="F291" s="23"/>
      <c r="G291" s="23"/>
      <c r="H291" s="23"/>
      <c r="I291" s="23"/>
      <c r="J291" s="23"/>
      <c r="K291" s="23"/>
      <c r="L291" s="23"/>
      <c r="M291" s="24">
        <v>0.213085105537</v>
      </c>
      <c r="N291" s="23"/>
      <c r="O291" s="25">
        <v>84.968028976246003</v>
      </c>
      <c r="P291" s="23"/>
      <c r="Q291" s="23"/>
      <c r="R291" s="23"/>
      <c r="S291" s="26">
        <v>14.233892900075</v>
      </c>
      <c r="T291" s="27">
        <v>0.584993018142</v>
      </c>
      <c r="U291" s="21"/>
    </row>
    <row r="292" spans="1:21">
      <c r="A292">
        <v>291</v>
      </c>
      <c r="B292" s="16" t="s">
        <v>306</v>
      </c>
      <c r="C292" s="16" t="s">
        <v>409</v>
      </c>
      <c r="D292" s="16" t="s">
        <v>463</v>
      </c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5">
        <v>87.361166144430001</v>
      </c>
      <c r="P292" s="23"/>
      <c r="Q292" s="23"/>
      <c r="R292" s="23"/>
      <c r="S292" s="26">
        <v>12.638833855570001</v>
      </c>
      <c r="T292" s="27"/>
      <c r="U292" s="21"/>
    </row>
    <row r="293" spans="1:21">
      <c r="A293">
        <v>292</v>
      </c>
      <c r="B293" s="16" t="s">
        <v>307</v>
      </c>
      <c r="C293" s="16" t="s">
        <v>423</v>
      </c>
      <c r="D293" s="16" t="s">
        <v>463</v>
      </c>
      <c r="E293" s="23">
        <v>8.9284666914089996</v>
      </c>
      <c r="F293" s="23"/>
      <c r="G293" s="23"/>
      <c r="H293" s="23"/>
      <c r="I293" s="23"/>
      <c r="J293" s="23"/>
      <c r="K293" s="23"/>
      <c r="L293" s="23"/>
      <c r="M293" s="23"/>
      <c r="N293" s="23"/>
      <c r="O293" s="25">
        <v>87.051805995652998</v>
      </c>
      <c r="P293" s="23"/>
      <c r="Q293" s="23"/>
      <c r="R293" s="23"/>
      <c r="S293" s="26">
        <v>2.3166080681580001</v>
      </c>
      <c r="T293" s="27">
        <v>1.703119244779</v>
      </c>
      <c r="U293" s="21"/>
    </row>
    <row r="294" spans="1:21">
      <c r="A294">
        <v>293</v>
      </c>
      <c r="B294" s="16" t="s">
        <v>308</v>
      </c>
      <c r="C294" s="16" t="s">
        <v>423</v>
      </c>
      <c r="D294" s="16" t="s">
        <v>463</v>
      </c>
      <c r="E294" s="23">
        <v>8.5436276300300005</v>
      </c>
      <c r="F294" s="23"/>
      <c r="G294" s="23"/>
      <c r="H294" s="23"/>
      <c r="I294" s="23"/>
      <c r="J294" s="23"/>
      <c r="K294" s="23"/>
      <c r="L294" s="23"/>
      <c r="M294" s="23"/>
      <c r="N294" s="23"/>
      <c r="O294" s="25">
        <v>91.456372369969998</v>
      </c>
      <c r="P294" s="23"/>
      <c r="Q294" s="23"/>
      <c r="R294" s="23"/>
      <c r="S294" s="26"/>
      <c r="T294" s="27"/>
      <c r="U294" s="21"/>
    </row>
    <row r="295" spans="1:21">
      <c r="A295">
        <v>294</v>
      </c>
      <c r="B295" s="16" t="s">
        <v>309</v>
      </c>
      <c r="C295" s="16" t="s">
        <v>423</v>
      </c>
      <c r="D295" s="16" t="s">
        <v>463</v>
      </c>
      <c r="E295" s="23">
        <v>8.4680518131610008</v>
      </c>
      <c r="F295" s="23"/>
      <c r="G295" s="23"/>
      <c r="H295" s="23"/>
      <c r="I295" s="23"/>
      <c r="J295" s="23"/>
      <c r="K295" s="23">
        <v>0.12921550836699999</v>
      </c>
      <c r="L295" s="23"/>
      <c r="M295" s="23"/>
      <c r="N295" s="23"/>
      <c r="O295" s="25">
        <v>88.773383063950007</v>
      </c>
      <c r="P295" s="23"/>
      <c r="Q295" s="23"/>
      <c r="R295" s="23"/>
      <c r="S295" s="26">
        <v>1.28062119311</v>
      </c>
      <c r="T295" s="27">
        <v>1.3487284214119999</v>
      </c>
      <c r="U295" s="21"/>
    </row>
    <row r="296" spans="1:21">
      <c r="A296">
        <v>295</v>
      </c>
      <c r="B296" s="16" t="s">
        <v>310</v>
      </c>
      <c r="C296" s="16" t="s">
        <v>442</v>
      </c>
      <c r="D296" s="16" t="s">
        <v>463</v>
      </c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5">
        <v>69.414227257091</v>
      </c>
      <c r="P296" s="23"/>
      <c r="Q296" s="23"/>
      <c r="R296" s="23"/>
      <c r="S296" s="26">
        <v>27.745242756378001</v>
      </c>
      <c r="T296" s="27">
        <v>2.8405299865310001</v>
      </c>
      <c r="U296" s="21"/>
    </row>
    <row r="297" spans="1:21">
      <c r="A297">
        <v>296</v>
      </c>
      <c r="B297" s="16" t="s">
        <v>311</v>
      </c>
      <c r="C297" s="16" t="s">
        <v>442</v>
      </c>
      <c r="D297" s="16" t="s">
        <v>463</v>
      </c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5">
        <v>71.655010992374002</v>
      </c>
      <c r="P297" s="23"/>
      <c r="Q297" s="23"/>
      <c r="R297" s="23"/>
      <c r="S297" s="26">
        <v>28.344989007626001</v>
      </c>
      <c r="T297" s="27"/>
      <c r="U297" s="21"/>
    </row>
    <row r="298" spans="1:21">
      <c r="A298">
        <v>297</v>
      </c>
      <c r="B298" s="16" t="s">
        <v>312</v>
      </c>
      <c r="C298" s="16" t="s">
        <v>442</v>
      </c>
      <c r="D298" s="16" t="s">
        <v>463</v>
      </c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5">
        <v>69.941245462115006</v>
      </c>
      <c r="P298" s="23"/>
      <c r="Q298" s="23"/>
      <c r="R298" s="23"/>
      <c r="S298" s="26">
        <v>30.058754537885001</v>
      </c>
      <c r="T298" s="27"/>
      <c r="U298" s="21"/>
    </row>
    <row r="299" spans="1:21">
      <c r="A299">
        <v>298</v>
      </c>
      <c r="B299" s="16" t="s">
        <v>313</v>
      </c>
      <c r="C299" s="16" t="s">
        <v>442</v>
      </c>
      <c r="D299" s="16" t="s">
        <v>463</v>
      </c>
      <c r="E299" s="23"/>
      <c r="F299" s="23"/>
      <c r="G299" s="23"/>
      <c r="H299" s="23"/>
      <c r="I299" s="23"/>
      <c r="J299" s="23"/>
      <c r="K299" s="23"/>
      <c r="L299" s="23"/>
      <c r="M299" s="24">
        <v>0.14075088947100001</v>
      </c>
      <c r="N299" s="23"/>
      <c r="O299" s="25">
        <v>73.209105946373995</v>
      </c>
      <c r="P299" s="23"/>
      <c r="Q299" s="23"/>
      <c r="R299" s="23"/>
      <c r="S299" s="26">
        <v>26.650143164155001</v>
      </c>
      <c r="T299" s="27"/>
      <c r="U299" s="21"/>
    </row>
    <row r="300" spans="1:21">
      <c r="A300">
        <v>299</v>
      </c>
      <c r="B300" s="16" t="s">
        <v>314</v>
      </c>
      <c r="C300" s="16" t="s">
        <v>418</v>
      </c>
      <c r="D300" s="16" t="s">
        <v>463</v>
      </c>
      <c r="E300" s="23">
        <v>1.036588058427</v>
      </c>
      <c r="F300" s="23"/>
      <c r="G300" s="23"/>
      <c r="H300" s="23"/>
      <c r="I300" s="23"/>
      <c r="J300" s="23"/>
      <c r="K300" s="23"/>
      <c r="L300" s="23"/>
      <c r="M300" s="24"/>
      <c r="N300" s="23"/>
      <c r="O300" s="25">
        <v>5.8097016139240001</v>
      </c>
      <c r="P300" s="23"/>
      <c r="Q300" s="23"/>
      <c r="R300" s="23"/>
      <c r="S300" s="26"/>
      <c r="T300" s="27">
        <v>93.153710327648994</v>
      </c>
      <c r="U300" s="21"/>
    </row>
    <row r="301" spans="1:21">
      <c r="A301">
        <v>300</v>
      </c>
      <c r="B301" s="16" t="s">
        <v>315</v>
      </c>
      <c r="C301" s="16" t="s">
        <v>418</v>
      </c>
      <c r="D301" s="16" t="s">
        <v>463</v>
      </c>
      <c r="E301" s="23">
        <v>2.2571161361519998</v>
      </c>
      <c r="F301" s="23"/>
      <c r="G301" s="23"/>
      <c r="H301" s="23"/>
      <c r="I301" s="23"/>
      <c r="J301" s="23"/>
      <c r="K301" s="23"/>
      <c r="L301" s="23"/>
      <c r="M301" s="24"/>
      <c r="N301" s="23"/>
      <c r="O301" s="25">
        <v>6.406469556967</v>
      </c>
      <c r="P301" s="23"/>
      <c r="Q301" s="23"/>
      <c r="R301" s="23"/>
      <c r="S301" s="26"/>
      <c r="T301" s="27">
        <v>91.336414306880997</v>
      </c>
      <c r="U301" s="21"/>
    </row>
    <row r="302" spans="1:21">
      <c r="A302">
        <v>301</v>
      </c>
      <c r="B302" s="16" t="s">
        <v>316</v>
      </c>
      <c r="C302" s="16" t="s">
        <v>418</v>
      </c>
      <c r="D302" s="16" t="s">
        <v>463</v>
      </c>
      <c r="E302" s="23">
        <v>1.1810920789620001</v>
      </c>
      <c r="F302" s="23"/>
      <c r="G302" s="23"/>
      <c r="H302" s="23"/>
      <c r="I302" s="23"/>
      <c r="J302" s="23"/>
      <c r="K302" s="23"/>
      <c r="L302" s="23"/>
      <c r="M302" s="24"/>
      <c r="N302" s="23"/>
      <c r="O302" s="25">
        <v>5.8588215588630002</v>
      </c>
      <c r="P302" s="23"/>
      <c r="Q302" s="23"/>
      <c r="R302" s="23"/>
      <c r="S302" s="26"/>
      <c r="T302" s="27">
        <v>92.960086362175005</v>
      </c>
      <c r="U302" s="21"/>
    </row>
    <row r="303" spans="1:21">
      <c r="A303">
        <v>302</v>
      </c>
      <c r="B303" s="16" t="s">
        <v>317</v>
      </c>
      <c r="C303" s="16" t="s">
        <v>409</v>
      </c>
      <c r="D303" s="29" t="s">
        <v>458</v>
      </c>
      <c r="E303" s="23"/>
      <c r="F303" s="23"/>
      <c r="G303" s="23"/>
      <c r="H303" s="23"/>
      <c r="I303" s="23"/>
      <c r="J303" s="23"/>
      <c r="K303" s="23"/>
      <c r="L303" s="23"/>
      <c r="M303" s="24">
        <v>0.191192572812</v>
      </c>
      <c r="N303" s="23"/>
      <c r="O303" s="25">
        <v>81.976529634889999</v>
      </c>
      <c r="P303" s="23">
        <v>14.872455794191</v>
      </c>
      <c r="Q303" s="23"/>
      <c r="R303" s="23"/>
      <c r="S303" s="26">
        <v>2.9598219981059999</v>
      </c>
      <c r="T303" s="27"/>
      <c r="U303" s="21"/>
    </row>
    <row r="304" spans="1:21">
      <c r="A304">
        <v>303</v>
      </c>
      <c r="B304" s="16" t="s">
        <v>318</v>
      </c>
      <c r="C304" s="16" t="s">
        <v>409</v>
      </c>
      <c r="D304" s="29" t="s">
        <v>458</v>
      </c>
      <c r="E304" s="23"/>
      <c r="F304" s="23"/>
      <c r="G304" s="23"/>
      <c r="H304" s="23"/>
      <c r="I304" s="23"/>
      <c r="J304" s="23"/>
      <c r="K304" s="23"/>
      <c r="L304" s="23"/>
      <c r="M304" s="24">
        <v>0.206582367484</v>
      </c>
      <c r="N304" s="23"/>
      <c r="O304" s="25">
        <v>81.870049284722</v>
      </c>
      <c r="P304" s="23">
        <v>15.026995570113</v>
      </c>
      <c r="Q304" s="23"/>
      <c r="R304" s="23"/>
      <c r="S304" s="26">
        <v>2.896372777681</v>
      </c>
      <c r="T304" s="27"/>
      <c r="U304" s="21"/>
    </row>
    <row r="305" spans="1:21">
      <c r="A305">
        <v>304</v>
      </c>
      <c r="B305" s="16" t="s">
        <v>319</v>
      </c>
      <c r="C305" s="16" t="s">
        <v>409</v>
      </c>
      <c r="D305" s="29" t="s">
        <v>458</v>
      </c>
      <c r="E305" s="23"/>
      <c r="F305" s="23"/>
      <c r="G305" s="23"/>
      <c r="H305" s="23"/>
      <c r="I305" s="23"/>
      <c r="J305" s="23"/>
      <c r="K305" s="23"/>
      <c r="L305" s="23"/>
      <c r="M305" s="24">
        <v>0.19867100578300001</v>
      </c>
      <c r="N305" s="23"/>
      <c r="O305" s="25">
        <v>82.022802561158997</v>
      </c>
      <c r="P305" s="23">
        <v>14.845367412605</v>
      </c>
      <c r="Q305" s="23"/>
      <c r="R305" s="23"/>
      <c r="S305" s="26">
        <v>2.933159020453</v>
      </c>
      <c r="T305" s="27"/>
      <c r="U305" s="21"/>
    </row>
    <row r="306" spans="1:21">
      <c r="A306">
        <v>305</v>
      </c>
      <c r="B306" s="16" t="s">
        <v>320</v>
      </c>
      <c r="C306" s="16" t="s">
        <v>409</v>
      </c>
      <c r="D306" s="29" t="s">
        <v>458</v>
      </c>
      <c r="E306" s="23"/>
      <c r="F306" s="23"/>
      <c r="G306" s="23"/>
      <c r="H306" s="23"/>
      <c r="I306" s="23"/>
      <c r="J306" s="23"/>
      <c r="K306" s="23"/>
      <c r="L306" s="23"/>
      <c r="M306" s="24">
        <v>0.21908364334300001</v>
      </c>
      <c r="N306" s="23"/>
      <c r="O306" s="25">
        <v>81.918257740212994</v>
      </c>
      <c r="P306" s="23">
        <v>15.006852719751</v>
      </c>
      <c r="Q306" s="23"/>
      <c r="R306" s="23"/>
      <c r="S306" s="26">
        <v>2.855805896693</v>
      </c>
      <c r="T306" s="27"/>
      <c r="U306" s="21"/>
    </row>
    <row r="307" spans="1:21">
      <c r="A307">
        <v>306</v>
      </c>
      <c r="B307" s="16" t="s">
        <v>321</v>
      </c>
      <c r="C307" s="16" t="s">
        <v>410</v>
      </c>
      <c r="D307" s="29" t="s">
        <v>458</v>
      </c>
      <c r="E307" s="23"/>
      <c r="F307" s="23"/>
      <c r="G307" s="23"/>
      <c r="H307" s="23"/>
      <c r="I307" s="23"/>
      <c r="J307" s="23"/>
      <c r="K307" s="23"/>
      <c r="L307" s="23"/>
      <c r="M307" s="24">
        <v>0.110606009258</v>
      </c>
      <c r="N307" s="23"/>
      <c r="O307" s="25">
        <v>81.888028714211998</v>
      </c>
      <c r="P307" s="23">
        <v>15.056672999919</v>
      </c>
      <c r="Q307" s="23"/>
      <c r="R307" s="23"/>
      <c r="S307" s="26">
        <v>2.9446922766110002</v>
      </c>
      <c r="T307" s="27"/>
      <c r="U307" s="21"/>
    </row>
    <row r="308" spans="1:21">
      <c r="A308">
        <v>307</v>
      </c>
      <c r="B308" s="16" t="s">
        <v>322</v>
      </c>
      <c r="C308" s="16" t="s">
        <v>410</v>
      </c>
      <c r="D308" s="29" t="s">
        <v>458</v>
      </c>
      <c r="E308" s="23"/>
      <c r="F308" s="23"/>
      <c r="G308" s="23"/>
      <c r="H308" s="23"/>
      <c r="I308" s="23"/>
      <c r="J308" s="23"/>
      <c r="K308" s="23"/>
      <c r="L308" s="23"/>
      <c r="M308" s="24">
        <v>0.200977243921</v>
      </c>
      <c r="N308" s="23"/>
      <c r="O308" s="25">
        <v>82.039211116993997</v>
      </c>
      <c r="P308" s="23">
        <v>14.922559458062</v>
      </c>
      <c r="Q308" s="23"/>
      <c r="R308" s="23"/>
      <c r="S308" s="26">
        <v>2.837252181023</v>
      </c>
      <c r="T308" s="27"/>
      <c r="U308" s="21"/>
    </row>
    <row r="309" spans="1:21">
      <c r="A309">
        <v>308</v>
      </c>
      <c r="B309" s="16" t="s">
        <v>323</v>
      </c>
      <c r="C309" s="16" t="s">
        <v>410</v>
      </c>
      <c r="D309" s="29" t="s">
        <v>458</v>
      </c>
      <c r="E309" s="23"/>
      <c r="F309" s="23"/>
      <c r="G309" s="23"/>
      <c r="H309" s="23"/>
      <c r="I309" s="23"/>
      <c r="J309" s="23"/>
      <c r="K309" s="23"/>
      <c r="L309" s="23"/>
      <c r="M309" s="24">
        <v>0.105611323944</v>
      </c>
      <c r="N309" s="23"/>
      <c r="O309" s="25">
        <v>82.195063013633998</v>
      </c>
      <c r="P309" s="23">
        <v>14.749724577961</v>
      </c>
      <c r="Q309" s="23"/>
      <c r="R309" s="23"/>
      <c r="S309" s="26">
        <v>2.949601084462</v>
      </c>
      <c r="T309" s="27"/>
      <c r="U309" s="21"/>
    </row>
    <row r="310" spans="1:21">
      <c r="A310">
        <v>309</v>
      </c>
      <c r="B310" s="16" t="s">
        <v>324</v>
      </c>
      <c r="C310" s="16" t="s">
        <v>410</v>
      </c>
      <c r="D310" s="29" t="s">
        <v>458</v>
      </c>
      <c r="E310" s="23"/>
      <c r="F310" s="23"/>
      <c r="G310" s="23"/>
      <c r="H310" s="23"/>
      <c r="I310" s="23"/>
      <c r="J310" s="23"/>
      <c r="K310" s="23"/>
      <c r="L310" s="23"/>
      <c r="M310" s="24">
        <v>0.24603065175</v>
      </c>
      <c r="N310" s="23"/>
      <c r="O310" s="25">
        <v>81.940008229203997</v>
      </c>
      <c r="P310" s="23">
        <v>14.898503802329</v>
      </c>
      <c r="Q310" s="23"/>
      <c r="R310" s="23"/>
      <c r="S310" s="26">
        <v>2.9154573167170001</v>
      </c>
      <c r="T310" s="27"/>
      <c r="U310" s="21"/>
    </row>
    <row r="311" spans="1:21">
      <c r="A311">
        <v>310</v>
      </c>
      <c r="B311" s="16" t="s">
        <v>325</v>
      </c>
      <c r="C311" s="16" t="s">
        <v>418</v>
      </c>
      <c r="D311" s="29" t="s">
        <v>458</v>
      </c>
      <c r="E311" s="23">
        <v>1.6237857931590001</v>
      </c>
      <c r="F311" s="23"/>
      <c r="G311" s="23"/>
      <c r="H311" s="23"/>
      <c r="I311" s="23"/>
      <c r="J311" s="23"/>
      <c r="K311" s="23"/>
      <c r="L311" s="23"/>
      <c r="M311" s="23"/>
      <c r="N311" s="23"/>
      <c r="O311" s="25">
        <v>14.15943251697</v>
      </c>
      <c r="P311" s="23">
        <v>2.5121686931170002</v>
      </c>
      <c r="Q311" s="23"/>
      <c r="R311" s="23"/>
      <c r="S311" s="26"/>
      <c r="T311" s="27">
        <v>81.704612996753994</v>
      </c>
      <c r="U311" s="21"/>
    </row>
    <row r="312" spans="1:21">
      <c r="A312">
        <v>311</v>
      </c>
      <c r="B312" s="16" t="s">
        <v>326</v>
      </c>
      <c r="C312" s="16" t="s">
        <v>418</v>
      </c>
      <c r="D312" s="29" t="s">
        <v>458</v>
      </c>
      <c r="E312" s="23">
        <v>1.9802890710479999</v>
      </c>
      <c r="F312" s="23"/>
      <c r="G312" s="23"/>
      <c r="H312" s="23"/>
      <c r="I312" s="23"/>
      <c r="J312" s="23"/>
      <c r="K312" s="23"/>
      <c r="L312" s="23"/>
      <c r="M312" s="23"/>
      <c r="N312" s="23"/>
      <c r="O312" s="25">
        <v>17.185831909575001</v>
      </c>
      <c r="P312" s="23">
        <v>3.0486379450249999</v>
      </c>
      <c r="Q312" s="23"/>
      <c r="R312" s="23"/>
      <c r="S312" s="26"/>
      <c r="T312" s="27">
        <v>77.785241074352001</v>
      </c>
      <c r="U312" s="21"/>
    </row>
    <row r="313" spans="1:21">
      <c r="A313">
        <v>312</v>
      </c>
      <c r="B313" s="16" t="s">
        <v>327</v>
      </c>
      <c r="C313" s="16" t="s">
        <v>422</v>
      </c>
      <c r="D313" s="29" t="s">
        <v>458</v>
      </c>
      <c r="E313" s="23">
        <v>7.5633428987239997</v>
      </c>
      <c r="F313" s="23"/>
      <c r="G313" s="23"/>
      <c r="H313" s="28">
        <v>0.22508513882100001</v>
      </c>
      <c r="I313" s="23"/>
      <c r="J313" s="23"/>
      <c r="K313" s="23">
        <v>0.75206108324200005</v>
      </c>
      <c r="L313" s="23"/>
      <c r="M313" s="24">
        <v>0.121231612251</v>
      </c>
      <c r="N313" s="23"/>
      <c r="O313" s="25">
        <v>84.406952880388005</v>
      </c>
      <c r="P313" s="23">
        <v>2.0150768039370002</v>
      </c>
      <c r="Q313" s="23"/>
      <c r="R313" s="23"/>
      <c r="S313" s="26">
        <v>4.9162495826369996</v>
      </c>
      <c r="T313" s="27"/>
      <c r="U313" s="21"/>
    </row>
    <row r="314" spans="1:21">
      <c r="A314">
        <v>313</v>
      </c>
      <c r="B314" s="16" t="s">
        <v>328</v>
      </c>
      <c r="C314" s="16" t="s">
        <v>422</v>
      </c>
      <c r="D314" s="29" t="s">
        <v>458</v>
      </c>
      <c r="E314" s="23">
        <v>6.2321366176249997</v>
      </c>
      <c r="F314" s="23"/>
      <c r="G314" s="23"/>
      <c r="H314" s="28">
        <v>0.18923562873399999</v>
      </c>
      <c r="I314" s="23"/>
      <c r="J314" s="23"/>
      <c r="K314" s="28">
        <v>0.19355183211800001</v>
      </c>
      <c r="L314" s="23"/>
      <c r="M314" s="24">
        <v>0.14682226021</v>
      </c>
      <c r="N314" s="23"/>
      <c r="O314" s="25">
        <v>82.799476719867997</v>
      </c>
      <c r="P314" s="23">
        <v>6.7937927761049997</v>
      </c>
      <c r="Q314" s="23"/>
      <c r="R314" s="23"/>
      <c r="S314" s="26">
        <v>3.6449841653389998</v>
      </c>
      <c r="T314" s="27"/>
      <c r="U314" s="21"/>
    </row>
    <row r="315" spans="1:21">
      <c r="A315">
        <v>314</v>
      </c>
      <c r="B315" s="16" t="s">
        <v>329</v>
      </c>
      <c r="C315" s="16" t="s">
        <v>410</v>
      </c>
      <c r="D315" s="32" t="s">
        <v>452</v>
      </c>
      <c r="E315" s="23"/>
      <c r="F315" s="23"/>
      <c r="G315" s="23"/>
      <c r="H315" s="23"/>
      <c r="I315" s="23"/>
      <c r="J315" s="23"/>
      <c r="K315" s="23"/>
      <c r="L315" s="23"/>
      <c r="M315" s="24">
        <v>0.43994914433799998</v>
      </c>
      <c r="N315" s="23"/>
      <c r="O315" s="25">
        <v>93.236802665208003</v>
      </c>
      <c r="P315" s="23">
        <v>2.4396563892460001</v>
      </c>
      <c r="Q315" s="23"/>
      <c r="R315" s="23"/>
      <c r="S315" s="26">
        <v>3.883591801208</v>
      </c>
      <c r="T315" s="27"/>
      <c r="U315" s="21"/>
    </row>
    <row r="316" spans="1:21">
      <c r="A316">
        <v>315</v>
      </c>
      <c r="B316" s="16" t="s">
        <v>330</v>
      </c>
      <c r="C316" s="16" t="s">
        <v>410</v>
      </c>
      <c r="D316" s="32" t="s">
        <v>452</v>
      </c>
      <c r="E316" s="23"/>
      <c r="F316" s="23"/>
      <c r="G316" s="23"/>
      <c r="H316" s="23"/>
      <c r="I316" s="23"/>
      <c r="J316" s="23"/>
      <c r="K316" s="23"/>
      <c r="L316" s="23"/>
      <c r="M316" s="24">
        <v>0.35611135879799999</v>
      </c>
      <c r="N316" s="23"/>
      <c r="O316" s="25">
        <v>93.023214305389004</v>
      </c>
      <c r="P316" s="23">
        <v>2.4255982246159999</v>
      </c>
      <c r="Q316" s="23"/>
      <c r="R316" s="23"/>
      <c r="S316" s="26">
        <v>4.1950761111970003</v>
      </c>
      <c r="T316" s="27"/>
      <c r="U316" s="21"/>
    </row>
    <row r="317" spans="1:21">
      <c r="A317">
        <v>316</v>
      </c>
      <c r="B317" s="16" t="s">
        <v>331</v>
      </c>
      <c r="C317" s="16" t="s">
        <v>410</v>
      </c>
      <c r="D317" s="32" t="s">
        <v>452</v>
      </c>
      <c r="E317" s="23"/>
      <c r="F317" s="23"/>
      <c r="G317" s="23"/>
      <c r="H317" s="23"/>
      <c r="I317" s="23"/>
      <c r="J317" s="23"/>
      <c r="K317" s="23"/>
      <c r="L317" s="23"/>
      <c r="M317" s="24">
        <v>0.41607712958800003</v>
      </c>
      <c r="N317" s="23"/>
      <c r="O317" s="25">
        <v>93.131465932436001</v>
      </c>
      <c r="P317" s="23">
        <v>2.4899517911769999</v>
      </c>
      <c r="Q317" s="23"/>
      <c r="R317" s="23"/>
      <c r="S317" s="26">
        <v>3.9625051467989998</v>
      </c>
      <c r="T317" s="27"/>
      <c r="U317" s="21"/>
    </row>
    <row r="318" spans="1:21">
      <c r="A318">
        <v>317</v>
      </c>
      <c r="B318" s="16" t="s">
        <v>332</v>
      </c>
      <c r="C318" s="16" t="s">
        <v>410</v>
      </c>
      <c r="D318" s="32" t="s">
        <v>452</v>
      </c>
      <c r="E318" s="23"/>
      <c r="F318" s="23"/>
      <c r="G318" s="23"/>
      <c r="H318" s="23"/>
      <c r="I318" s="23"/>
      <c r="J318" s="23"/>
      <c r="K318" s="23"/>
      <c r="L318" s="23"/>
      <c r="M318" s="24">
        <v>0.38932952639500001</v>
      </c>
      <c r="N318" s="23"/>
      <c r="O318" s="25">
        <v>93.504642201180999</v>
      </c>
      <c r="P318" s="23">
        <v>2.3762153828899999</v>
      </c>
      <c r="Q318" s="23"/>
      <c r="R318" s="23"/>
      <c r="S318" s="26">
        <v>3.7298128895340001</v>
      </c>
      <c r="T318" s="27"/>
      <c r="U318" s="21"/>
    </row>
    <row r="319" spans="1:21">
      <c r="A319">
        <v>318</v>
      </c>
      <c r="B319" s="16" t="s">
        <v>333</v>
      </c>
      <c r="C319" s="16" t="s">
        <v>409</v>
      </c>
      <c r="D319" s="32" t="s">
        <v>452</v>
      </c>
      <c r="E319" s="23"/>
      <c r="F319" s="23"/>
      <c r="G319" s="23"/>
      <c r="H319" s="23"/>
      <c r="I319" s="23"/>
      <c r="J319" s="23"/>
      <c r="K319" s="23"/>
      <c r="L319" s="23"/>
      <c r="M319" s="24">
        <v>0.21940498513100001</v>
      </c>
      <c r="N319" s="23"/>
      <c r="O319" s="25">
        <v>82.884285136987003</v>
      </c>
      <c r="P319" s="23">
        <v>1.5410076732510001</v>
      </c>
      <c r="Q319" s="23"/>
      <c r="R319" s="23"/>
      <c r="S319" s="26">
        <v>10.240100242064999</v>
      </c>
      <c r="T319" s="27">
        <v>5.1152019625660001</v>
      </c>
      <c r="U319" s="21"/>
    </row>
    <row r="320" spans="1:21">
      <c r="A320">
        <v>319</v>
      </c>
      <c r="B320" s="16" t="s">
        <v>334</v>
      </c>
      <c r="C320" s="16" t="s">
        <v>409</v>
      </c>
      <c r="D320" s="32" t="s">
        <v>452</v>
      </c>
      <c r="E320" s="23"/>
      <c r="F320" s="23"/>
      <c r="G320" s="23"/>
      <c r="H320" s="23"/>
      <c r="I320" s="23"/>
      <c r="J320" s="23"/>
      <c r="K320" s="23"/>
      <c r="L320" s="23"/>
      <c r="M320" s="24">
        <v>0.23531857055700001</v>
      </c>
      <c r="N320" s="23"/>
      <c r="O320" s="25">
        <v>87.335177482947003</v>
      </c>
      <c r="P320" s="23">
        <v>1.527783650418</v>
      </c>
      <c r="Q320" s="23"/>
      <c r="R320" s="23"/>
      <c r="S320" s="26">
        <v>10.901720296078</v>
      </c>
      <c r="T320" s="27"/>
      <c r="U320" s="21"/>
    </row>
    <row r="321" spans="1:21">
      <c r="A321">
        <v>320</v>
      </c>
      <c r="B321" s="16" t="s">
        <v>335</v>
      </c>
      <c r="C321" s="16" t="s">
        <v>409</v>
      </c>
      <c r="D321" s="32" t="s">
        <v>452</v>
      </c>
      <c r="E321" s="23"/>
      <c r="F321" s="23"/>
      <c r="G321" s="23"/>
      <c r="H321" s="23"/>
      <c r="I321" s="23"/>
      <c r="J321" s="23"/>
      <c r="K321" s="23"/>
      <c r="L321" s="23"/>
      <c r="M321" s="24">
        <v>0.27716182284200003</v>
      </c>
      <c r="N321" s="23"/>
      <c r="O321" s="25">
        <v>88.841527683943994</v>
      </c>
      <c r="P321" s="23">
        <v>1.6484163263780001</v>
      </c>
      <c r="Q321" s="23"/>
      <c r="R321" s="23"/>
      <c r="S321" s="26">
        <v>9.2328941668359992</v>
      </c>
      <c r="T321" s="27"/>
      <c r="U321" s="21"/>
    </row>
    <row r="322" spans="1:21">
      <c r="A322">
        <v>321</v>
      </c>
      <c r="B322" s="16" t="s">
        <v>336</v>
      </c>
      <c r="C322" s="16" t="s">
        <v>409</v>
      </c>
      <c r="D322" s="32" t="s">
        <v>452</v>
      </c>
      <c r="E322" s="23"/>
      <c r="F322" s="23"/>
      <c r="G322" s="23"/>
      <c r="H322" s="23"/>
      <c r="I322" s="23"/>
      <c r="J322" s="23"/>
      <c r="K322" s="23"/>
      <c r="L322" s="23"/>
      <c r="M322" s="24">
        <v>0.23357584089399999</v>
      </c>
      <c r="N322" s="23"/>
      <c r="O322" s="25">
        <v>88.815461614411007</v>
      </c>
      <c r="P322" s="23">
        <v>1.7189964110239999</v>
      </c>
      <c r="Q322" s="23"/>
      <c r="R322" s="23"/>
      <c r="S322" s="26">
        <v>9.2319661336709995</v>
      </c>
      <c r="T322" s="27"/>
      <c r="U322" s="21"/>
    </row>
    <row r="323" spans="1:21">
      <c r="A323">
        <v>322</v>
      </c>
      <c r="B323" s="16" t="s">
        <v>337</v>
      </c>
      <c r="C323" s="16" t="s">
        <v>443</v>
      </c>
      <c r="D323" s="32" t="s">
        <v>452</v>
      </c>
      <c r="E323" s="23">
        <v>8.6234447769769993</v>
      </c>
      <c r="F323" s="23"/>
      <c r="G323" s="23"/>
      <c r="H323" s="23"/>
      <c r="I323" s="23"/>
      <c r="J323" s="23"/>
      <c r="K323" s="23"/>
      <c r="L323" s="23"/>
      <c r="M323" s="23"/>
      <c r="N323" s="23"/>
      <c r="O323" s="25">
        <v>90.990714832288006</v>
      </c>
      <c r="P323" s="28">
        <v>0.38584039073499998</v>
      </c>
      <c r="Q323" s="23"/>
      <c r="R323" s="23"/>
      <c r="S323" s="26"/>
      <c r="T323" s="27"/>
      <c r="U323" s="21"/>
    </row>
    <row r="324" spans="1:21">
      <c r="A324">
        <v>323</v>
      </c>
      <c r="B324" s="16" t="s">
        <v>338</v>
      </c>
      <c r="C324" s="16" t="s">
        <v>430</v>
      </c>
      <c r="D324" s="32" t="s">
        <v>452</v>
      </c>
      <c r="E324" s="23"/>
      <c r="F324" s="23"/>
      <c r="G324" s="23"/>
      <c r="H324" s="23"/>
      <c r="I324" s="23"/>
      <c r="J324" s="23">
        <v>19.768023105735001</v>
      </c>
      <c r="K324" s="23"/>
      <c r="L324" s="23"/>
      <c r="M324" s="23">
        <v>0.65296377862699995</v>
      </c>
      <c r="N324" s="23"/>
      <c r="O324" s="25">
        <v>72.083294973714004</v>
      </c>
      <c r="P324" s="23">
        <v>4.9419119556959998</v>
      </c>
      <c r="Q324" s="23"/>
      <c r="R324" s="23">
        <v>0.92931063413899995</v>
      </c>
      <c r="S324" s="26"/>
      <c r="T324" s="27">
        <v>1.6244955520890001</v>
      </c>
      <c r="U324" s="21"/>
    </row>
    <row r="325" spans="1:21">
      <c r="A325">
        <v>324</v>
      </c>
      <c r="B325" s="16" t="s">
        <v>339</v>
      </c>
      <c r="C325" s="16" t="s">
        <v>422</v>
      </c>
      <c r="D325" s="32" t="s">
        <v>452</v>
      </c>
      <c r="E325" s="23"/>
      <c r="F325" s="23"/>
      <c r="G325" s="23"/>
      <c r="H325" s="23"/>
      <c r="I325" s="23"/>
      <c r="J325" s="23">
        <v>29.834519860655998</v>
      </c>
      <c r="K325" s="23"/>
      <c r="L325" s="23"/>
      <c r="M325" s="23">
        <v>2.3680733794719999</v>
      </c>
      <c r="N325" s="23"/>
      <c r="O325" s="25">
        <v>14.724733293327001</v>
      </c>
      <c r="P325" s="23">
        <v>52.343794129594002</v>
      </c>
      <c r="Q325" s="23"/>
      <c r="R325" s="23"/>
      <c r="S325" s="26"/>
      <c r="T325" s="27">
        <v>0.72887933695100005</v>
      </c>
      <c r="U325" s="21"/>
    </row>
    <row r="326" spans="1:21">
      <c r="A326">
        <v>325</v>
      </c>
      <c r="B326" s="16" t="s">
        <v>340</v>
      </c>
      <c r="C326" s="16" t="s">
        <v>444</v>
      </c>
      <c r="D326" s="32" t="s">
        <v>452</v>
      </c>
      <c r="E326" s="23">
        <v>17.362093129704</v>
      </c>
      <c r="F326" s="23"/>
      <c r="G326" s="23"/>
      <c r="H326" s="23"/>
      <c r="I326" s="23"/>
      <c r="J326" s="23"/>
      <c r="K326" s="23">
        <v>2.6004959469609998</v>
      </c>
      <c r="L326" s="23"/>
      <c r="M326" s="24">
        <v>0.247467436524</v>
      </c>
      <c r="N326" s="24">
        <v>0.25435595895699997</v>
      </c>
      <c r="O326" s="25">
        <v>8.9778683207279997</v>
      </c>
      <c r="P326" s="23">
        <v>0.60991845839799996</v>
      </c>
      <c r="Q326" s="23"/>
      <c r="R326" s="23"/>
      <c r="S326" s="26">
        <v>49.538892458745998</v>
      </c>
      <c r="T326" s="27">
        <v>20.408908289982001</v>
      </c>
      <c r="U326" s="21"/>
    </row>
    <row r="327" spans="1:21">
      <c r="A327">
        <v>326</v>
      </c>
      <c r="B327" s="16" t="s">
        <v>341</v>
      </c>
      <c r="C327" s="16" t="s">
        <v>444</v>
      </c>
      <c r="D327" s="32" t="s">
        <v>452</v>
      </c>
      <c r="E327" s="23">
        <v>16.409715999178001</v>
      </c>
      <c r="F327" s="23"/>
      <c r="G327" s="23"/>
      <c r="H327" s="23"/>
      <c r="I327" s="23"/>
      <c r="J327" s="23"/>
      <c r="K327" s="23">
        <v>3.5604182403700002</v>
      </c>
      <c r="L327" s="23"/>
      <c r="M327" s="24">
        <v>0.43699053948599997</v>
      </c>
      <c r="N327" s="24">
        <v>0.23641506377999999</v>
      </c>
      <c r="O327" s="25">
        <v>7.9614310123239997</v>
      </c>
      <c r="P327" s="23">
        <v>0.96016741227199998</v>
      </c>
      <c r="Q327" s="23"/>
      <c r="R327" s="23"/>
      <c r="S327" s="26">
        <v>47.926617122350997</v>
      </c>
      <c r="T327" s="27">
        <v>22.508244610239</v>
      </c>
      <c r="U327" s="21"/>
    </row>
    <row r="328" spans="1:21">
      <c r="A328">
        <v>327</v>
      </c>
      <c r="B328" s="16" t="s">
        <v>342</v>
      </c>
      <c r="C328" s="16" t="s">
        <v>444</v>
      </c>
      <c r="D328" s="32" t="s">
        <v>452</v>
      </c>
      <c r="E328" s="23">
        <v>19.461150329732</v>
      </c>
      <c r="F328" s="23"/>
      <c r="G328" s="23"/>
      <c r="H328" s="23"/>
      <c r="I328" s="23"/>
      <c r="J328" s="23"/>
      <c r="K328" s="23">
        <v>2.5724472771919999</v>
      </c>
      <c r="L328" s="23"/>
      <c r="M328" s="24">
        <v>0.47160338572900001</v>
      </c>
      <c r="N328" s="24">
        <v>0.21690446108899999</v>
      </c>
      <c r="O328" s="25">
        <v>6.4559784466760002</v>
      </c>
      <c r="P328" s="23">
        <v>0.81061701099500005</v>
      </c>
      <c r="Q328" s="23"/>
      <c r="R328" s="23"/>
      <c r="S328" s="26">
        <v>51.850330673408997</v>
      </c>
      <c r="T328" s="27">
        <v>18.160968415178999</v>
      </c>
      <c r="U328" s="21"/>
    </row>
    <row r="329" spans="1:21">
      <c r="A329">
        <v>328</v>
      </c>
      <c r="B329" s="16" t="s">
        <v>343</v>
      </c>
      <c r="C329" s="16" t="s">
        <v>444</v>
      </c>
      <c r="D329" s="32" t="s">
        <v>452</v>
      </c>
      <c r="E329" s="23">
        <v>17.690287876323001</v>
      </c>
      <c r="F329" s="23"/>
      <c r="G329" s="23"/>
      <c r="H329" s="23"/>
      <c r="I329" s="23"/>
      <c r="J329" s="23"/>
      <c r="K329" s="23">
        <v>3.470986562512</v>
      </c>
      <c r="L329" s="23"/>
      <c r="M329" s="23">
        <v>0.53483332932600003</v>
      </c>
      <c r="N329" s="24">
        <v>0.12525022909</v>
      </c>
      <c r="O329" s="25">
        <v>5.095532283462</v>
      </c>
      <c r="P329" s="23">
        <v>0.70286189157099999</v>
      </c>
      <c r="Q329" s="23"/>
      <c r="R329" s="23"/>
      <c r="S329" s="26">
        <v>50.384317010777004</v>
      </c>
      <c r="T329" s="27">
        <v>21.995930816937999</v>
      </c>
      <c r="U329" s="21"/>
    </row>
    <row r="330" spans="1:21">
      <c r="A330">
        <v>329</v>
      </c>
      <c r="B330" s="16" t="s">
        <v>344</v>
      </c>
      <c r="C330" s="16" t="s">
        <v>418</v>
      </c>
      <c r="D330" s="32" t="s">
        <v>452</v>
      </c>
      <c r="E330" s="23">
        <v>3.8170348725330001</v>
      </c>
      <c r="F330" s="23"/>
      <c r="G330" s="23"/>
      <c r="H330" s="23"/>
      <c r="I330" s="23"/>
      <c r="J330" s="23"/>
      <c r="K330" s="23">
        <v>18.886195455067998</v>
      </c>
      <c r="L330" s="23"/>
      <c r="M330" s="23"/>
      <c r="N330" s="23"/>
      <c r="O330" s="25">
        <v>14.984478376994</v>
      </c>
      <c r="P330" s="23"/>
      <c r="Q330" s="23"/>
      <c r="R330" s="23"/>
      <c r="S330" s="26"/>
      <c r="T330" s="27">
        <v>62.312291295404997</v>
      </c>
      <c r="U330" s="21"/>
    </row>
    <row r="331" spans="1:21">
      <c r="A331">
        <v>330</v>
      </c>
      <c r="B331" s="16" t="s">
        <v>345</v>
      </c>
      <c r="C331" s="16" t="s">
        <v>418</v>
      </c>
      <c r="D331" s="32" t="s">
        <v>452</v>
      </c>
      <c r="E331" s="23">
        <v>3.8881824927670001</v>
      </c>
      <c r="F331" s="23"/>
      <c r="G331" s="23"/>
      <c r="H331" s="23"/>
      <c r="I331" s="23"/>
      <c r="J331" s="23"/>
      <c r="K331" s="23">
        <v>18.296396264657002</v>
      </c>
      <c r="L331" s="23"/>
      <c r="M331" s="23"/>
      <c r="N331" s="23"/>
      <c r="O331" s="25">
        <v>14.044599627703001</v>
      </c>
      <c r="P331" s="23"/>
      <c r="Q331" s="23"/>
      <c r="R331" s="23"/>
      <c r="S331" s="26"/>
      <c r="T331" s="27">
        <v>63.770821614871998</v>
      </c>
      <c r="U331" s="21"/>
    </row>
    <row r="332" spans="1:21">
      <c r="A332">
        <v>331</v>
      </c>
      <c r="B332" s="16" t="s">
        <v>346</v>
      </c>
      <c r="C332" s="16" t="s">
        <v>418</v>
      </c>
      <c r="D332" s="32" t="s">
        <v>452</v>
      </c>
      <c r="E332" s="23">
        <v>4.0821861408390001</v>
      </c>
      <c r="F332" s="23"/>
      <c r="G332" s="23"/>
      <c r="H332" s="23"/>
      <c r="I332" s="23"/>
      <c r="J332" s="23"/>
      <c r="K332" s="23">
        <v>19.501376835733002</v>
      </c>
      <c r="L332" s="23"/>
      <c r="M332" s="23"/>
      <c r="N332" s="23"/>
      <c r="O332" s="25">
        <v>12.755433659841</v>
      </c>
      <c r="P332" s="23"/>
      <c r="Q332" s="23"/>
      <c r="R332" s="23"/>
      <c r="S332" s="26"/>
      <c r="T332" s="27">
        <v>63.661003363587</v>
      </c>
      <c r="U332" s="21"/>
    </row>
    <row r="333" spans="1:21">
      <c r="A333">
        <v>332</v>
      </c>
      <c r="B333" s="16" t="s">
        <v>347</v>
      </c>
      <c r="C333" s="16" t="s">
        <v>445</v>
      </c>
      <c r="D333" s="32" t="s">
        <v>452</v>
      </c>
      <c r="E333" s="23">
        <v>14.060001885773</v>
      </c>
      <c r="F333" s="23"/>
      <c r="G333" s="23"/>
      <c r="H333" s="23"/>
      <c r="I333" s="23"/>
      <c r="J333" s="23"/>
      <c r="K333" s="23">
        <v>3.8428266001789999</v>
      </c>
      <c r="L333" s="23"/>
      <c r="M333" s="24">
        <v>0.44262073373100003</v>
      </c>
      <c r="N333" s="23"/>
      <c r="O333" s="25">
        <v>14.556346644741</v>
      </c>
      <c r="P333" s="23">
        <v>1.1673061041620001</v>
      </c>
      <c r="Q333" s="23"/>
      <c r="R333" s="23"/>
      <c r="S333" s="26">
        <v>21.091107367402</v>
      </c>
      <c r="T333" s="27">
        <v>44.839790664012</v>
      </c>
      <c r="U333" s="21"/>
    </row>
    <row r="334" spans="1:21">
      <c r="A334">
        <v>333</v>
      </c>
      <c r="B334" s="16" t="s">
        <v>348</v>
      </c>
      <c r="C334" s="16" t="s">
        <v>445</v>
      </c>
      <c r="D334" s="32" t="s">
        <v>452</v>
      </c>
      <c r="E334" s="23">
        <v>14.989962862240001</v>
      </c>
      <c r="F334" s="23"/>
      <c r="G334" s="23"/>
      <c r="H334" s="23"/>
      <c r="I334" s="23"/>
      <c r="J334" s="23"/>
      <c r="K334" s="23">
        <v>4.7574868860060002</v>
      </c>
      <c r="L334" s="23"/>
      <c r="M334" s="23">
        <v>0.76691623926600005</v>
      </c>
      <c r="N334" s="23"/>
      <c r="O334" s="25">
        <v>8.2539388633210002</v>
      </c>
      <c r="P334" s="23">
        <v>0.93941912373299996</v>
      </c>
      <c r="Q334" s="23"/>
      <c r="R334" s="23"/>
      <c r="S334" s="26">
        <v>25.571471077418</v>
      </c>
      <c r="T334" s="27">
        <v>44.720804948015001</v>
      </c>
      <c r="U334" s="21"/>
    </row>
    <row r="335" spans="1:21">
      <c r="A335">
        <v>334</v>
      </c>
      <c r="B335" s="16" t="s">
        <v>349</v>
      </c>
      <c r="C335" s="16" t="s">
        <v>446</v>
      </c>
      <c r="D335" s="32" t="s">
        <v>452</v>
      </c>
      <c r="E335" s="23"/>
      <c r="F335" s="23"/>
      <c r="G335" s="23"/>
      <c r="H335" s="23"/>
      <c r="I335" s="23"/>
      <c r="J335" s="23">
        <v>19.99284492488</v>
      </c>
      <c r="K335" s="23"/>
      <c r="L335" s="23"/>
      <c r="M335" s="23">
        <v>0.71876153164599998</v>
      </c>
      <c r="N335" s="23"/>
      <c r="O335" s="25">
        <v>76.693310879747997</v>
      </c>
      <c r="P335" s="23">
        <v>1.721632652859</v>
      </c>
      <c r="Q335" s="23"/>
      <c r="R335" s="23"/>
      <c r="S335" s="26">
        <v>0.53736431449099997</v>
      </c>
      <c r="T335" s="27">
        <v>0.336085696376</v>
      </c>
      <c r="U335" s="21"/>
    </row>
    <row r="336" spans="1:21">
      <c r="A336">
        <v>335</v>
      </c>
      <c r="B336" s="16" t="s">
        <v>350</v>
      </c>
      <c r="C336" s="16" t="s">
        <v>446</v>
      </c>
      <c r="D336" s="32" t="s">
        <v>452</v>
      </c>
      <c r="E336" s="23">
        <v>0.85114309933900001</v>
      </c>
      <c r="F336" s="23"/>
      <c r="G336" s="23"/>
      <c r="H336" s="23"/>
      <c r="I336" s="23"/>
      <c r="J336" s="23">
        <v>20.346703883113999</v>
      </c>
      <c r="K336" s="23"/>
      <c r="L336" s="23"/>
      <c r="M336" s="24">
        <v>0.25829872288299999</v>
      </c>
      <c r="N336" s="23"/>
      <c r="O336" s="25">
        <v>77.266021674623005</v>
      </c>
      <c r="P336" s="23">
        <v>0.92296113865200002</v>
      </c>
      <c r="Q336" s="23"/>
      <c r="R336" s="23"/>
      <c r="S336" s="26">
        <v>0.35487148138800001</v>
      </c>
      <c r="T336" s="27"/>
      <c r="U336" s="21"/>
    </row>
    <row r="337" spans="1:21">
      <c r="A337">
        <v>336</v>
      </c>
      <c r="B337" s="16" t="s">
        <v>351</v>
      </c>
      <c r="C337" s="16" t="s">
        <v>446</v>
      </c>
      <c r="D337" s="32" t="s">
        <v>452</v>
      </c>
      <c r="E337" s="23"/>
      <c r="F337" s="23"/>
      <c r="G337" s="23"/>
      <c r="H337" s="23"/>
      <c r="I337" s="23"/>
      <c r="J337" s="23">
        <v>21.242981298458002</v>
      </c>
      <c r="K337" s="23"/>
      <c r="L337" s="23"/>
      <c r="M337" s="24">
        <v>0.35903691440399998</v>
      </c>
      <c r="N337" s="23"/>
      <c r="O337" s="25">
        <v>77.150284343804998</v>
      </c>
      <c r="P337" s="23">
        <v>1.247697443334</v>
      </c>
      <c r="Q337" s="23"/>
      <c r="R337" s="23"/>
      <c r="S337" s="26"/>
      <c r="T337" s="27"/>
      <c r="U337" s="21"/>
    </row>
    <row r="338" spans="1:21">
      <c r="A338">
        <v>337</v>
      </c>
      <c r="B338" s="16" t="s">
        <v>352</v>
      </c>
      <c r="C338" s="16" t="s">
        <v>422</v>
      </c>
      <c r="D338" s="32" t="s">
        <v>452</v>
      </c>
      <c r="E338" s="23">
        <v>0.89396122576699999</v>
      </c>
      <c r="F338" s="23">
        <v>8.6388351075380001</v>
      </c>
      <c r="G338" s="23"/>
      <c r="H338" s="23"/>
      <c r="I338" s="23"/>
      <c r="J338" s="23">
        <v>27.276062189046002</v>
      </c>
      <c r="K338" s="23"/>
      <c r="L338" s="23"/>
      <c r="M338" s="23">
        <v>4.0331210639719997</v>
      </c>
      <c r="N338" s="23"/>
      <c r="O338" s="25">
        <v>10.500140334526</v>
      </c>
      <c r="P338" s="23">
        <v>47.847133851827003</v>
      </c>
      <c r="Q338" s="23"/>
      <c r="R338" s="23"/>
      <c r="S338" s="26"/>
      <c r="T338" s="27">
        <v>0.81074622732400003</v>
      </c>
      <c r="U338" s="21"/>
    </row>
    <row r="339" spans="1:21">
      <c r="A339">
        <v>338</v>
      </c>
      <c r="B339" s="16" t="s">
        <v>353</v>
      </c>
      <c r="C339" s="16" t="s">
        <v>422</v>
      </c>
      <c r="D339" s="32" t="s">
        <v>452</v>
      </c>
      <c r="E339" s="23">
        <v>0.26338073112100002</v>
      </c>
      <c r="F339" s="23"/>
      <c r="G339" s="23"/>
      <c r="H339" s="23"/>
      <c r="I339" s="23"/>
      <c r="J339" s="23">
        <v>28.949629767188</v>
      </c>
      <c r="K339" s="23"/>
      <c r="L339" s="23"/>
      <c r="M339" s="23">
        <v>1.755792712026</v>
      </c>
      <c r="N339" s="23"/>
      <c r="O339" s="25">
        <v>25.483263134996999</v>
      </c>
      <c r="P339" s="23">
        <v>42.963909199184997</v>
      </c>
      <c r="Q339" s="23"/>
      <c r="R339" s="23"/>
      <c r="S339" s="26">
        <v>0.58402445548399995</v>
      </c>
      <c r="T339" s="27"/>
      <c r="U339" s="21"/>
    </row>
    <row r="340" spans="1:21">
      <c r="A340">
        <v>339</v>
      </c>
      <c r="B340" s="16" t="s">
        <v>354</v>
      </c>
      <c r="C340" s="16" t="s">
        <v>446</v>
      </c>
      <c r="D340" s="32" t="s">
        <v>452</v>
      </c>
      <c r="E340" s="23">
        <v>8.5040512558929997</v>
      </c>
      <c r="F340" s="23"/>
      <c r="G340" s="23"/>
      <c r="H340" s="23"/>
      <c r="I340" s="23"/>
      <c r="J340" s="23"/>
      <c r="K340" s="23">
        <v>0.59762135930799998</v>
      </c>
      <c r="L340" s="23"/>
      <c r="M340" s="24">
        <v>0.25375370167700001</v>
      </c>
      <c r="N340" s="23"/>
      <c r="O340" s="25">
        <v>82.645140107580005</v>
      </c>
      <c r="P340" s="23"/>
      <c r="Q340" s="23"/>
      <c r="R340" s="23"/>
      <c r="S340" s="26">
        <v>5.7315504433309998</v>
      </c>
      <c r="T340" s="27">
        <v>2.2678831322100002</v>
      </c>
      <c r="U340" s="21"/>
    </row>
    <row r="341" spans="1:21">
      <c r="A341">
        <v>340</v>
      </c>
      <c r="B341" s="33" t="s">
        <v>355</v>
      </c>
      <c r="C341" s="16" t="s">
        <v>446</v>
      </c>
      <c r="D341" s="32" t="s">
        <v>452</v>
      </c>
      <c r="E341" s="23">
        <v>9.8347991862060002</v>
      </c>
      <c r="F341" s="23"/>
      <c r="G341" s="23"/>
      <c r="H341" s="23"/>
      <c r="I341" s="23"/>
      <c r="J341" s="23"/>
      <c r="K341" s="23">
        <v>1.6914921726250001</v>
      </c>
      <c r="L341" s="23"/>
      <c r="M341" s="24">
        <v>0.41356163648700001</v>
      </c>
      <c r="N341" s="23"/>
      <c r="O341" s="25">
        <v>65.795603970114996</v>
      </c>
      <c r="P341" s="23"/>
      <c r="Q341" s="23"/>
      <c r="R341" s="23"/>
      <c r="S341" s="26">
        <v>12.461523592164999</v>
      </c>
      <c r="T341" s="27">
        <v>9.8030194424010002</v>
      </c>
      <c r="U341" s="21"/>
    </row>
    <row r="342" spans="1:21">
      <c r="A342">
        <v>341</v>
      </c>
      <c r="B342" s="16" t="s">
        <v>356</v>
      </c>
      <c r="C342" s="16" t="s">
        <v>420</v>
      </c>
      <c r="D342" s="29" t="s">
        <v>464</v>
      </c>
      <c r="E342" s="23"/>
      <c r="F342" s="23"/>
      <c r="G342" s="23"/>
      <c r="H342" s="23"/>
      <c r="I342" s="23"/>
      <c r="J342" s="23"/>
      <c r="K342" s="23"/>
      <c r="L342" s="23"/>
      <c r="M342" s="24">
        <v>0.355459880718</v>
      </c>
      <c r="N342" s="23"/>
      <c r="O342" s="25">
        <v>92.248974824361994</v>
      </c>
      <c r="P342" s="23">
        <v>1.0950601202800001</v>
      </c>
      <c r="Q342" s="23"/>
      <c r="R342" s="23"/>
      <c r="S342" s="26">
        <v>6.3005051746399996</v>
      </c>
      <c r="T342" s="27"/>
      <c r="U342" s="21"/>
    </row>
    <row r="343" spans="1:21">
      <c r="A343">
        <v>342</v>
      </c>
      <c r="B343" s="16" t="s">
        <v>357</v>
      </c>
      <c r="C343" s="16" t="s">
        <v>420</v>
      </c>
      <c r="D343" s="29" t="s">
        <v>464</v>
      </c>
      <c r="E343" s="23"/>
      <c r="F343" s="23"/>
      <c r="G343" s="23"/>
      <c r="H343" s="23"/>
      <c r="I343" s="23"/>
      <c r="J343" s="23"/>
      <c r="K343" s="23"/>
      <c r="L343" s="23"/>
      <c r="M343" s="24">
        <v>0.35546172972099999</v>
      </c>
      <c r="N343" s="23"/>
      <c r="O343" s="25">
        <v>92.199663558110998</v>
      </c>
      <c r="P343" s="23">
        <v>1.107068601623</v>
      </c>
      <c r="Q343" s="23"/>
      <c r="R343" s="23"/>
      <c r="S343" s="26">
        <v>6.3378061105460004</v>
      </c>
      <c r="T343" s="27"/>
      <c r="U343" s="21"/>
    </row>
    <row r="344" spans="1:21">
      <c r="A344">
        <v>343</v>
      </c>
      <c r="B344" s="16" t="s">
        <v>358</v>
      </c>
      <c r="C344" s="16" t="s">
        <v>420</v>
      </c>
      <c r="D344" s="29" t="s">
        <v>464</v>
      </c>
      <c r="E344" s="23"/>
      <c r="F344" s="23"/>
      <c r="G344" s="23"/>
      <c r="H344" s="23"/>
      <c r="I344" s="23"/>
      <c r="J344" s="23"/>
      <c r="K344" s="23"/>
      <c r="L344" s="23"/>
      <c r="M344" s="24">
        <v>0.37651003499699998</v>
      </c>
      <c r="N344" s="23"/>
      <c r="O344" s="25">
        <v>92.353967502046999</v>
      </c>
      <c r="P344" s="23">
        <v>1.0377139041229999</v>
      </c>
      <c r="Q344" s="23"/>
      <c r="R344" s="23"/>
      <c r="S344" s="26">
        <v>6.2318085588330003</v>
      </c>
      <c r="T344" s="27"/>
      <c r="U344" s="21"/>
    </row>
    <row r="345" spans="1:21">
      <c r="A345">
        <v>344</v>
      </c>
      <c r="B345" s="16" t="s">
        <v>359</v>
      </c>
      <c r="C345" s="16" t="s">
        <v>420</v>
      </c>
      <c r="D345" s="29" t="s">
        <v>464</v>
      </c>
      <c r="E345" s="23"/>
      <c r="F345" s="23"/>
      <c r="G345" s="23"/>
      <c r="H345" s="23"/>
      <c r="I345" s="23"/>
      <c r="J345" s="23"/>
      <c r="K345" s="23"/>
      <c r="L345" s="23"/>
      <c r="M345" s="24">
        <v>0.31393362658200002</v>
      </c>
      <c r="N345" s="23"/>
      <c r="O345" s="25">
        <v>92.432370914963997</v>
      </c>
      <c r="P345" s="23">
        <v>0.70157766961599999</v>
      </c>
      <c r="Q345" s="23"/>
      <c r="R345" s="23"/>
      <c r="S345" s="26">
        <v>6.5521177888390003</v>
      </c>
      <c r="T345" s="27"/>
      <c r="U345" s="21"/>
    </row>
    <row r="346" spans="1:21">
      <c r="A346">
        <v>345</v>
      </c>
      <c r="B346" s="16" t="s">
        <v>360</v>
      </c>
      <c r="C346" s="16" t="s">
        <v>428</v>
      </c>
      <c r="D346" s="29" t="s">
        <v>464</v>
      </c>
      <c r="E346" s="23">
        <v>2.056581632741</v>
      </c>
      <c r="F346" s="23"/>
      <c r="G346" s="23"/>
      <c r="H346" s="23"/>
      <c r="I346" s="23"/>
      <c r="J346" s="23"/>
      <c r="K346" s="23"/>
      <c r="L346" s="23"/>
      <c r="M346" s="23">
        <v>0.58115079221400001</v>
      </c>
      <c r="N346" s="23"/>
      <c r="O346" s="25">
        <v>84.537403399922994</v>
      </c>
      <c r="P346" s="23">
        <v>1.518514386901</v>
      </c>
      <c r="Q346" s="23"/>
      <c r="R346" s="23"/>
      <c r="S346" s="26">
        <v>11.306349788222001</v>
      </c>
      <c r="T346" s="27"/>
      <c r="U346" s="21"/>
    </row>
    <row r="347" spans="1:21">
      <c r="A347">
        <v>346</v>
      </c>
      <c r="B347" s="16" t="s">
        <v>361</v>
      </c>
      <c r="C347" s="16" t="s">
        <v>428</v>
      </c>
      <c r="D347" s="29" t="s">
        <v>464</v>
      </c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5">
        <v>90.919538337814998</v>
      </c>
      <c r="P347" s="23">
        <v>0.69922770595499995</v>
      </c>
      <c r="Q347" s="23"/>
      <c r="R347" s="23"/>
      <c r="S347" s="26">
        <v>7.4478904677679996</v>
      </c>
      <c r="T347" s="27">
        <v>0.93334348846100001</v>
      </c>
      <c r="U347" s="21"/>
    </row>
    <row r="348" spans="1:21">
      <c r="A348">
        <v>347</v>
      </c>
      <c r="B348" s="16" t="s">
        <v>362</v>
      </c>
      <c r="C348" s="16" t="s">
        <v>447</v>
      </c>
      <c r="D348" s="29" t="s">
        <v>464</v>
      </c>
      <c r="E348" s="23"/>
      <c r="F348" s="23"/>
      <c r="G348" s="23"/>
      <c r="H348" s="23"/>
      <c r="I348" s="23"/>
      <c r="J348" s="23"/>
      <c r="K348" s="23"/>
      <c r="L348" s="23"/>
      <c r="M348" s="24">
        <v>0.35382172248600002</v>
      </c>
      <c r="N348" s="23"/>
      <c r="O348" s="25">
        <v>92.517295096827993</v>
      </c>
      <c r="P348" s="23">
        <v>0.96372406230200003</v>
      </c>
      <c r="Q348" s="23"/>
      <c r="R348" s="23"/>
      <c r="S348" s="26">
        <v>6.1651591183840004</v>
      </c>
      <c r="T348" s="27"/>
      <c r="U348" s="21"/>
    </row>
    <row r="349" spans="1:21">
      <c r="A349">
        <v>348</v>
      </c>
      <c r="B349" s="16" t="s">
        <v>363</v>
      </c>
      <c r="C349" s="16" t="s">
        <v>423</v>
      </c>
      <c r="D349" s="29" t="s">
        <v>464</v>
      </c>
      <c r="E349" s="23">
        <v>6.9010695881529998</v>
      </c>
      <c r="F349" s="23"/>
      <c r="G349" s="23"/>
      <c r="H349" s="23"/>
      <c r="I349" s="23"/>
      <c r="J349" s="23"/>
      <c r="K349" s="23"/>
      <c r="L349" s="23"/>
      <c r="M349" s="24">
        <v>0.22122285673799999</v>
      </c>
      <c r="N349" s="23"/>
      <c r="O349" s="25">
        <v>43.655589108546998</v>
      </c>
      <c r="P349" s="23"/>
      <c r="Q349" s="23"/>
      <c r="R349" s="23"/>
      <c r="S349" s="26">
        <v>8.8409695081590005</v>
      </c>
      <c r="T349" s="27">
        <v>40.381148938404003</v>
      </c>
      <c r="U349" s="21"/>
    </row>
    <row r="350" spans="1:21">
      <c r="A350">
        <v>349</v>
      </c>
      <c r="B350" s="16" t="s">
        <v>364</v>
      </c>
      <c r="C350" s="16" t="s">
        <v>413</v>
      </c>
      <c r="D350" s="29" t="s">
        <v>464</v>
      </c>
      <c r="E350" s="23">
        <v>5.2759627484019997</v>
      </c>
      <c r="F350" s="23"/>
      <c r="G350" s="23"/>
      <c r="H350" s="23"/>
      <c r="I350" s="23"/>
      <c r="J350" s="23"/>
      <c r="K350" s="23">
        <v>0.70228866862200001</v>
      </c>
      <c r="L350" s="23"/>
      <c r="M350" s="24">
        <v>0.32908637588900003</v>
      </c>
      <c r="N350" s="23"/>
      <c r="O350" s="25">
        <v>74.087023412137995</v>
      </c>
      <c r="P350" s="23">
        <v>0.73982096056799995</v>
      </c>
      <c r="Q350" s="23"/>
      <c r="R350" s="23"/>
      <c r="S350" s="26">
        <v>9.4898954279929999</v>
      </c>
      <c r="T350" s="27">
        <v>9.3759224063869997</v>
      </c>
      <c r="U350" s="21"/>
    </row>
    <row r="351" spans="1:21">
      <c r="A351">
        <v>350</v>
      </c>
      <c r="B351" s="16" t="s">
        <v>365</v>
      </c>
      <c r="C351" s="16" t="s">
        <v>418</v>
      </c>
      <c r="D351" s="29" t="s">
        <v>464</v>
      </c>
      <c r="E351" s="23">
        <v>5.6100519257609998</v>
      </c>
      <c r="F351" s="23"/>
      <c r="G351" s="23"/>
      <c r="H351" s="23"/>
      <c r="I351" s="23"/>
      <c r="J351" s="23"/>
      <c r="K351" s="23">
        <v>12.955879962229</v>
      </c>
      <c r="L351" s="23"/>
      <c r="M351" s="23">
        <v>0.89624711572600002</v>
      </c>
      <c r="N351" s="23"/>
      <c r="O351" s="25">
        <v>20.819700540498001</v>
      </c>
      <c r="P351" s="23">
        <v>6.6449275671289998</v>
      </c>
      <c r="Q351" s="23"/>
      <c r="R351" s="23"/>
      <c r="S351" s="26">
        <v>11.05102526732</v>
      </c>
      <c r="T351" s="27">
        <v>42.022167621336003</v>
      </c>
      <c r="U351" s="21"/>
    </row>
    <row r="352" spans="1:21">
      <c r="A352">
        <v>351</v>
      </c>
      <c r="B352" s="16" t="s">
        <v>366</v>
      </c>
      <c r="C352" s="16" t="s">
        <v>418</v>
      </c>
      <c r="D352" s="29" t="s">
        <v>464</v>
      </c>
      <c r="E352" s="23"/>
      <c r="F352" s="23"/>
      <c r="G352" s="23"/>
      <c r="H352" s="23"/>
      <c r="I352" s="23"/>
      <c r="J352" s="23"/>
      <c r="K352" s="23"/>
      <c r="L352" s="23"/>
      <c r="M352" s="24">
        <v>0.16198797746499999</v>
      </c>
      <c r="N352" s="23"/>
      <c r="O352" s="25">
        <v>92.595554792345993</v>
      </c>
      <c r="P352" s="23">
        <v>0.63747283535199994</v>
      </c>
      <c r="Q352" s="23"/>
      <c r="R352" s="23"/>
      <c r="S352" s="26">
        <v>6.6049843948360003</v>
      </c>
      <c r="T352" s="27"/>
      <c r="U352" s="21"/>
    </row>
    <row r="353" spans="1:21">
      <c r="A353">
        <v>352</v>
      </c>
      <c r="B353" s="16" t="s">
        <v>367</v>
      </c>
      <c r="C353" s="16" t="s">
        <v>418</v>
      </c>
      <c r="D353" s="29" t="s">
        <v>464</v>
      </c>
      <c r="E353" s="23">
        <v>24.087054441482</v>
      </c>
      <c r="F353" s="23"/>
      <c r="G353" s="23"/>
      <c r="H353" s="23">
        <v>0.64436481117900002</v>
      </c>
      <c r="I353" s="23"/>
      <c r="J353" s="23"/>
      <c r="K353" s="23"/>
      <c r="L353" s="23"/>
      <c r="M353" s="24">
        <v>0.73086377343300002</v>
      </c>
      <c r="N353" s="23"/>
      <c r="O353" s="25">
        <v>45.310452648830001</v>
      </c>
      <c r="P353" s="23"/>
      <c r="Q353" s="23"/>
      <c r="R353" s="23"/>
      <c r="S353" s="26">
        <v>19.844209287394001</v>
      </c>
      <c r="T353" s="27">
        <v>9.3830550376820003</v>
      </c>
      <c r="U353" s="21"/>
    </row>
    <row r="354" spans="1:21">
      <c r="A354">
        <v>353</v>
      </c>
      <c r="B354" s="16" t="s">
        <v>368</v>
      </c>
      <c r="C354" s="16" t="s">
        <v>418</v>
      </c>
      <c r="D354" s="29" t="s">
        <v>464</v>
      </c>
      <c r="E354" s="23"/>
      <c r="F354" s="23"/>
      <c r="G354" s="23"/>
      <c r="H354" s="23"/>
      <c r="I354" s="23"/>
      <c r="J354" s="23"/>
      <c r="K354" s="23"/>
      <c r="L354" s="23"/>
      <c r="M354" s="24">
        <v>0.16473428293799999</v>
      </c>
      <c r="N354" s="23"/>
      <c r="O354" s="25">
        <v>93.034484394339998</v>
      </c>
      <c r="P354" s="23">
        <v>0.56852399991500002</v>
      </c>
      <c r="Q354" s="23"/>
      <c r="R354" s="23"/>
      <c r="S354" s="26">
        <v>6.2322573228070004</v>
      </c>
      <c r="T354" s="27"/>
      <c r="U354" s="21"/>
    </row>
    <row r="355" spans="1:21">
      <c r="A355">
        <v>354</v>
      </c>
      <c r="B355" s="16" t="s">
        <v>369</v>
      </c>
      <c r="C355" s="16" t="s">
        <v>413</v>
      </c>
      <c r="D355" s="29" t="s">
        <v>464</v>
      </c>
      <c r="E355" s="23"/>
      <c r="F355" s="23"/>
      <c r="G355" s="23"/>
      <c r="H355" s="23"/>
      <c r="I355" s="23"/>
      <c r="J355" s="23"/>
      <c r="K355" s="23"/>
      <c r="L355" s="23"/>
      <c r="M355" s="24">
        <v>0.14814686914</v>
      </c>
      <c r="N355" s="23"/>
      <c r="O355" s="25">
        <v>93.158056831815998</v>
      </c>
      <c r="P355" s="23">
        <v>0.731385267846</v>
      </c>
      <c r="Q355" s="23"/>
      <c r="R355" s="23"/>
      <c r="S355" s="26">
        <v>5.9624110311980001</v>
      </c>
      <c r="T355" s="27"/>
      <c r="U355" s="21"/>
    </row>
    <row r="356" spans="1:21">
      <c r="A356">
        <v>355</v>
      </c>
      <c r="B356" s="16" t="s">
        <v>370</v>
      </c>
      <c r="C356" s="16" t="s">
        <v>413</v>
      </c>
      <c r="D356" s="29" t="s">
        <v>464</v>
      </c>
      <c r="E356" s="23">
        <v>26.205330857821</v>
      </c>
      <c r="F356" s="23"/>
      <c r="G356" s="23"/>
      <c r="H356" s="23">
        <v>0.50971217973600003</v>
      </c>
      <c r="I356" s="23"/>
      <c r="J356" s="23"/>
      <c r="K356" s="23"/>
      <c r="L356" s="23"/>
      <c r="M356" s="23">
        <v>0.91204406178200004</v>
      </c>
      <c r="N356" s="23"/>
      <c r="O356" s="25">
        <v>49.271533971190003</v>
      </c>
      <c r="P356" s="23"/>
      <c r="Q356" s="23"/>
      <c r="R356" s="23"/>
      <c r="S356" s="26">
        <v>16.033908724936001</v>
      </c>
      <c r="T356" s="27">
        <v>7.0674702045349997</v>
      </c>
      <c r="U356" s="21"/>
    </row>
    <row r="357" spans="1:21">
      <c r="A357">
        <v>356</v>
      </c>
      <c r="B357" s="16" t="s">
        <v>371</v>
      </c>
      <c r="C357" s="16" t="s">
        <v>410</v>
      </c>
      <c r="D357" s="16" t="s">
        <v>462</v>
      </c>
      <c r="E357" s="23"/>
      <c r="F357" s="23"/>
      <c r="G357" s="23"/>
      <c r="H357" s="23"/>
      <c r="I357" s="23"/>
      <c r="J357" s="23"/>
      <c r="K357" s="23"/>
      <c r="L357" s="23"/>
      <c r="M357" s="24">
        <v>0.44939307812899998</v>
      </c>
      <c r="N357" s="23"/>
      <c r="O357" s="25">
        <v>89.862711810172996</v>
      </c>
      <c r="P357" s="23">
        <v>4.8005315521450003</v>
      </c>
      <c r="Q357" s="23"/>
      <c r="R357" s="23"/>
      <c r="S357" s="26">
        <v>4.8873635595530001</v>
      </c>
      <c r="T357" s="27"/>
      <c r="U357" s="21"/>
    </row>
    <row r="358" spans="1:21">
      <c r="A358">
        <v>357</v>
      </c>
      <c r="B358" s="16" t="s">
        <v>372</v>
      </c>
      <c r="C358" s="16" t="s">
        <v>410</v>
      </c>
      <c r="D358" s="16" t="s">
        <v>462</v>
      </c>
      <c r="E358" s="23"/>
      <c r="F358" s="23"/>
      <c r="G358" s="23"/>
      <c r="H358" s="23"/>
      <c r="I358" s="23"/>
      <c r="J358" s="23"/>
      <c r="K358" s="23"/>
      <c r="L358" s="23"/>
      <c r="M358" s="23">
        <v>0.50217306444700005</v>
      </c>
      <c r="N358" s="23"/>
      <c r="O358" s="25">
        <v>91.024901762341997</v>
      </c>
      <c r="P358" s="23">
        <v>4.7569659425259996</v>
      </c>
      <c r="Q358" s="23"/>
      <c r="R358" s="23"/>
      <c r="S358" s="26">
        <v>3.7159592306849998</v>
      </c>
      <c r="T358" s="27"/>
      <c r="U358" s="21"/>
    </row>
    <row r="359" spans="1:21">
      <c r="A359">
        <v>358</v>
      </c>
      <c r="B359" s="16" t="s">
        <v>373</v>
      </c>
      <c r="C359" s="16" t="s">
        <v>410</v>
      </c>
      <c r="D359" s="16" t="s">
        <v>462</v>
      </c>
      <c r="E359" s="23"/>
      <c r="F359" s="23"/>
      <c r="G359" s="23"/>
      <c r="H359" s="23"/>
      <c r="I359" s="23"/>
      <c r="J359" s="23"/>
      <c r="K359" s="23"/>
      <c r="L359" s="23"/>
      <c r="M359" s="23">
        <v>0.53148144022999999</v>
      </c>
      <c r="N359" s="23"/>
      <c r="O359" s="25">
        <v>88.910658404892004</v>
      </c>
      <c r="P359" s="23">
        <v>4.5871765518599998</v>
      </c>
      <c r="Q359" s="23"/>
      <c r="R359" s="23"/>
      <c r="S359" s="26">
        <v>5.9706836030180002</v>
      </c>
      <c r="T359" s="27"/>
      <c r="U359" s="21"/>
    </row>
    <row r="360" spans="1:21">
      <c r="A360">
        <v>359</v>
      </c>
      <c r="B360" s="16" t="s">
        <v>374</v>
      </c>
      <c r="C360" s="16" t="s">
        <v>410</v>
      </c>
      <c r="D360" s="16" t="s">
        <v>462</v>
      </c>
      <c r="E360" s="23"/>
      <c r="F360" s="23"/>
      <c r="G360" s="23"/>
      <c r="H360" s="23"/>
      <c r="I360" s="23"/>
      <c r="J360" s="23"/>
      <c r="K360" s="23"/>
      <c r="L360" s="23"/>
      <c r="M360" s="24">
        <v>0.42863258859199999</v>
      </c>
      <c r="N360" s="23"/>
      <c r="O360" s="25">
        <v>89.535997588281006</v>
      </c>
      <c r="P360" s="23">
        <v>4.5429132779749999</v>
      </c>
      <c r="Q360" s="23"/>
      <c r="R360" s="23"/>
      <c r="S360" s="26">
        <v>5.4924565451529999</v>
      </c>
      <c r="T360" s="27"/>
      <c r="U360" s="21"/>
    </row>
    <row r="361" spans="1:21">
      <c r="A361">
        <v>360</v>
      </c>
      <c r="B361" s="16" t="s">
        <v>375</v>
      </c>
      <c r="C361" s="16" t="s">
        <v>409</v>
      </c>
      <c r="D361" s="16" t="s">
        <v>462</v>
      </c>
      <c r="E361" s="23"/>
      <c r="F361" s="23"/>
      <c r="G361" s="23"/>
      <c r="H361" s="23"/>
      <c r="I361" s="23"/>
      <c r="J361" s="23"/>
      <c r="K361" s="23"/>
      <c r="L361" s="23"/>
      <c r="M361" s="24">
        <v>0.30790841816699999</v>
      </c>
      <c r="N361" s="23"/>
      <c r="O361" s="25">
        <v>84.136604863179997</v>
      </c>
      <c r="P361" s="23">
        <v>3.1919932317569999</v>
      </c>
      <c r="Q361" s="23"/>
      <c r="R361" s="23"/>
      <c r="S361" s="26">
        <v>12.363493486896999</v>
      </c>
      <c r="T361" s="27"/>
      <c r="U361" s="21"/>
    </row>
    <row r="362" spans="1:21">
      <c r="A362">
        <v>361</v>
      </c>
      <c r="B362" s="16" t="s">
        <v>376</v>
      </c>
      <c r="C362" s="16" t="s">
        <v>409</v>
      </c>
      <c r="D362" s="16" t="s">
        <v>462</v>
      </c>
      <c r="E362" s="23"/>
      <c r="F362" s="23"/>
      <c r="G362" s="23"/>
      <c r="H362" s="23"/>
      <c r="I362" s="23"/>
      <c r="J362" s="23"/>
      <c r="K362" s="23"/>
      <c r="L362" s="23"/>
      <c r="M362" s="24">
        <v>0.34216702345099997</v>
      </c>
      <c r="N362" s="23"/>
      <c r="O362" s="25">
        <v>84.968411382848998</v>
      </c>
      <c r="P362" s="23">
        <v>3.2643620219990002</v>
      </c>
      <c r="Q362" s="23"/>
      <c r="R362" s="23"/>
      <c r="S362" s="26">
        <v>11.425059571701</v>
      </c>
      <c r="T362" s="27"/>
      <c r="U362" s="21"/>
    </row>
    <row r="363" spans="1:21">
      <c r="A363">
        <v>362</v>
      </c>
      <c r="B363" s="16" t="s">
        <v>377</v>
      </c>
      <c r="C363" s="16" t="s">
        <v>409</v>
      </c>
      <c r="D363" s="16" t="s">
        <v>462</v>
      </c>
      <c r="E363" s="23"/>
      <c r="F363" s="23"/>
      <c r="G363" s="23"/>
      <c r="H363" s="23"/>
      <c r="I363" s="23"/>
      <c r="J363" s="23"/>
      <c r="K363" s="23"/>
      <c r="L363" s="23"/>
      <c r="M363" s="24">
        <v>0.29957767100299998</v>
      </c>
      <c r="N363" s="23"/>
      <c r="O363" s="25">
        <v>85.287331925005006</v>
      </c>
      <c r="P363" s="23">
        <v>3.146564104596</v>
      </c>
      <c r="Q363" s="23"/>
      <c r="R363" s="23"/>
      <c r="S363" s="26">
        <v>11.266526299396</v>
      </c>
      <c r="T363" s="27"/>
      <c r="U363" s="21"/>
    </row>
    <row r="364" spans="1:21">
      <c r="A364">
        <v>363</v>
      </c>
      <c r="B364" s="16" t="s">
        <v>378</v>
      </c>
      <c r="C364" s="16" t="s">
        <v>409</v>
      </c>
      <c r="D364" s="16" t="s">
        <v>462</v>
      </c>
      <c r="E364" s="23"/>
      <c r="F364" s="23"/>
      <c r="G364" s="23"/>
      <c r="H364" s="23"/>
      <c r="I364" s="23"/>
      <c r="J364" s="23"/>
      <c r="K364" s="23"/>
      <c r="L364" s="23"/>
      <c r="M364" s="24">
        <v>0.29893316552499999</v>
      </c>
      <c r="N364" s="23"/>
      <c r="O364" s="25">
        <v>83.790898949109007</v>
      </c>
      <c r="P364" s="23">
        <v>3.024840787879</v>
      </c>
      <c r="Q364" s="23"/>
      <c r="R364" s="23"/>
      <c r="S364" s="26">
        <v>12.885327097487</v>
      </c>
      <c r="T364" s="27"/>
      <c r="U364" s="21"/>
    </row>
    <row r="365" spans="1:21">
      <c r="A365">
        <v>364</v>
      </c>
      <c r="B365" s="16" t="s">
        <v>379</v>
      </c>
      <c r="C365" s="16" t="s">
        <v>442</v>
      </c>
      <c r="D365" s="16" t="s">
        <v>462</v>
      </c>
      <c r="E365" s="23"/>
      <c r="F365" s="23"/>
      <c r="G365" s="23"/>
      <c r="H365" s="23"/>
      <c r="I365" s="23"/>
      <c r="J365" s="23"/>
      <c r="K365" s="23"/>
      <c r="L365" s="23"/>
      <c r="M365" s="24"/>
      <c r="N365" s="23"/>
      <c r="O365" s="25">
        <v>69.704237587429006</v>
      </c>
      <c r="P365" s="23">
        <v>1.0683677009670001</v>
      </c>
      <c r="Q365" s="23"/>
      <c r="R365" s="23"/>
      <c r="S365" s="26">
        <v>29.227394711603999</v>
      </c>
      <c r="T365" s="27"/>
      <c r="U365" s="21"/>
    </row>
    <row r="366" spans="1:21">
      <c r="A366">
        <v>365</v>
      </c>
      <c r="B366" s="16" t="s">
        <v>380</v>
      </c>
      <c r="C366" s="16" t="s">
        <v>442</v>
      </c>
      <c r="D366" s="16" t="s">
        <v>462</v>
      </c>
      <c r="E366" s="23"/>
      <c r="F366" s="23"/>
      <c r="G366" s="23"/>
      <c r="H366" s="23"/>
      <c r="I366" s="23"/>
      <c r="J366" s="23"/>
      <c r="K366" s="23"/>
      <c r="L366" s="23"/>
      <c r="M366" s="24">
        <v>0.235051761045</v>
      </c>
      <c r="N366" s="23"/>
      <c r="O366" s="25">
        <v>71.276747037800007</v>
      </c>
      <c r="P366" s="23">
        <v>1.26741374756</v>
      </c>
      <c r="Q366" s="23"/>
      <c r="R366" s="23"/>
      <c r="S366" s="26">
        <v>27.220787453595001</v>
      </c>
      <c r="T366" s="27"/>
      <c r="U366" s="21"/>
    </row>
    <row r="367" spans="1:21">
      <c r="A367">
        <v>366</v>
      </c>
      <c r="B367" s="16" t="s">
        <v>381</v>
      </c>
      <c r="C367" s="16" t="s">
        <v>442</v>
      </c>
      <c r="D367" s="16" t="s">
        <v>462</v>
      </c>
      <c r="E367" s="23"/>
      <c r="F367" s="23"/>
      <c r="G367" s="23"/>
      <c r="H367" s="23"/>
      <c r="I367" s="23"/>
      <c r="J367" s="23"/>
      <c r="K367" s="23"/>
      <c r="L367" s="23"/>
      <c r="M367" s="24"/>
      <c r="N367" s="23"/>
      <c r="O367" s="25">
        <v>69.130762227711003</v>
      </c>
      <c r="P367" s="23">
        <v>0.95104246110900004</v>
      </c>
      <c r="Q367" s="23"/>
      <c r="R367" s="23"/>
      <c r="S367" s="26">
        <v>29.91819531118</v>
      </c>
      <c r="T367" s="27"/>
      <c r="U367" s="21"/>
    </row>
    <row r="368" spans="1:21">
      <c r="A368">
        <v>367</v>
      </c>
      <c r="B368" s="16" t="s">
        <v>382</v>
      </c>
      <c r="C368" s="16" t="s">
        <v>418</v>
      </c>
      <c r="D368" s="16" t="s">
        <v>462</v>
      </c>
      <c r="E368" s="23">
        <v>5.8380610487749998</v>
      </c>
      <c r="F368" s="23"/>
      <c r="G368" s="23"/>
      <c r="H368" s="23"/>
      <c r="I368" s="23"/>
      <c r="J368" s="23"/>
      <c r="K368" s="23"/>
      <c r="L368" s="23"/>
      <c r="M368" s="24"/>
      <c r="N368" s="23"/>
      <c r="O368" s="25">
        <v>4.0564574384089997</v>
      </c>
      <c r="P368" s="23"/>
      <c r="Q368" s="23"/>
      <c r="R368" s="23"/>
      <c r="S368" s="26"/>
      <c r="T368" s="27">
        <v>90.105481512815999</v>
      </c>
      <c r="U368" s="21"/>
    </row>
    <row r="369" spans="1:21">
      <c r="A369">
        <v>368</v>
      </c>
      <c r="B369" s="16" t="s">
        <v>383</v>
      </c>
      <c r="C369" s="16" t="s">
        <v>418</v>
      </c>
      <c r="D369" s="16" t="s">
        <v>462</v>
      </c>
      <c r="E369" s="23">
        <v>1.3670238242599999</v>
      </c>
      <c r="F369" s="23"/>
      <c r="G369" s="23"/>
      <c r="H369" s="23"/>
      <c r="I369" s="23"/>
      <c r="J369" s="23"/>
      <c r="K369" s="23"/>
      <c r="L369" s="23"/>
      <c r="M369" s="24"/>
      <c r="N369" s="23"/>
      <c r="O369" s="25">
        <v>4.4171839461850002</v>
      </c>
      <c r="P369" s="23"/>
      <c r="Q369" s="23"/>
      <c r="R369" s="23"/>
      <c r="S369" s="26"/>
      <c r="T369" s="27">
        <v>94.215792229553998</v>
      </c>
      <c r="U369" s="21"/>
    </row>
    <row r="370" spans="1:21">
      <c r="A370">
        <v>369</v>
      </c>
      <c r="B370" s="16" t="s">
        <v>384</v>
      </c>
      <c r="C370" s="16" t="s">
        <v>413</v>
      </c>
      <c r="D370" s="16" t="s">
        <v>462</v>
      </c>
      <c r="E370" s="23">
        <v>10.275661024139</v>
      </c>
      <c r="F370" s="23"/>
      <c r="G370" s="23"/>
      <c r="H370" s="23"/>
      <c r="I370" s="23"/>
      <c r="J370" s="23"/>
      <c r="K370" s="28">
        <v>0.21653883506400001</v>
      </c>
      <c r="L370" s="23"/>
      <c r="M370" s="24"/>
      <c r="N370" s="23"/>
      <c r="O370" s="25">
        <v>88.403186824613002</v>
      </c>
      <c r="P370" s="23">
        <v>0.49038741848599998</v>
      </c>
      <c r="Q370" s="23"/>
      <c r="R370" s="23"/>
      <c r="S370" s="26">
        <v>0.61422589769799996</v>
      </c>
      <c r="T370" s="27"/>
      <c r="U370" s="21"/>
    </row>
    <row r="371" spans="1:21">
      <c r="A371">
        <v>370</v>
      </c>
      <c r="B371" s="16" t="s">
        <v>385</v>
      </c>
      <c r="C371" s="16" t="s">
        <v>413</v>
      </c>
      <c r="D371" s="16" t="s">
        <v>462</v>
      </c>
      <c r="E371" s="23">
        <v>10.380616538065</v>
      </c>
      <c r="F371" s="23"/>
      <c r="G371" s="23"/>
      <c r="H371" s="23"/>
      <c r="I371" s="23"/>
      <c r="J371" s="23"/>
      <c r="K371" s="28">
        <v>0.32229773121700001</v>
      </c>
      <c r="L371" s="23"/>
      <c r="M371" s="24">
        <v>0.143948633204</v>
      </c>
      <c r="N371" s="23"/>
      <c r="O371" s="25">
        <v>86.260160834933004</v>
      </c>
      <c r="P371" s="23">
        <v>0.55485786976100004</v>
      </c>
      <c r="Q371" s="23"/>
      <c r="R371" s="23"/>
      <c r="S371" s="26">
        <v>1.5366796917329999</v>
      </c>
      <c r="T371" s="27">
        <v>0.80143870108699999</v>
      </c>
      <c r="U371" s="21"/>
    </row>
    <row r="372" spans="1:21">
      <c r="B372" s="1"/>
      <c r="C372" s="1"/>
      <c r="D372" s="1"/>
    </row>
    <row r="373" spans="1:21">
      <c r="B373" s="1"/>
      <c r="C373" s="1"/>
      <c r="D373" s="1"/>
    </row>
    <row r="374" spans="1:21">
      <c r="B374" s="1"/>
      <c r="C374" s="1"/>
      <c r="D374" s="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9"/>
  <sheetViews>
    <sheetView zoomScale="85" zoomScaleNormal="85" workbookViewId="0">
      <pane xSplit="2" ySplit="1" topLeftCell="F106" activePane="bottomRight" state="frozen"/>
      <selection pane="topRight" activeCell="C1" sqref="C1"/>
      <selection pane="bottomLeft" activeCell="A2" sqref="A2"/>
      <selection pane="bottomRight" sqref="A1:R129"/>
    </sheetView>
  </sheetViews>
  <sheetFormatPr baseColWidth="10" defaultRowHeight="15"/>
  <cols>
    <col min="1" max="1" width="14.85546875" bestFit="1" customWidth="1"/>
    <col min="2" max="2" width="12.7109375" bestFit="1" customWidth="1"/>
    <col min="3" max="5" width="0" hidden="1" customWidth="1"/>
    <col min="11" max="11" width="14.85546875" bestFit="1" customWidth="1"/>
    <col min="12" max="12" width="15.28515625" bestFit="1" customWidth="1"/>
  </cols>
  <sheetData>
    <row r="1" spans="1:18" ht="18.75">
      <c r="A1" s="16" t="s">
        <v>0</v>
      </c>
      <c r="B1" s="16"/>
      <c r="C1" s="16" t="s">
        <v>3</v>
      </c>
      <c r="D1" s="16" t="s">
        <v>4</v>
      </c>
      <c r="E1" s="16" t="s">
        <v>7</v>
      </c>
      <c r="F1" s="16" t="s">
        <v>9</v>
      </c>
      <c r="G1" s="18" t="s">
        <v>11</v>
      </c>
      <c r="H1" s="17" t="s">
        <v>12</v>
      </c>
      <c r="I1" s="19" t="s">
        <v>15</v>
      </c>
      <c r="J1" s="20" t="s">
        <v>16</v>
      </c>
      <c r="K1" s="21"/>
      <c r="L1" s="21" t="s">
        <v>468</v>
      </c>
      <c r="M1" s="16" t="s">
        <v>9</v>
      </c>
      <c r="N1" s="18" t="s">
        <v>11</v>
      </c>
      <c r="O1" s="17" t="s">
        <v>12</v>
      </c>
      <c r="P1" s="19" t="s">
        <v>15</v>
      </c>
      <c r="Q1" s="20" t="s">
        <v>16</v>
      </c>
      <c r="R1" s="21" t="s">
        <v>3</v>
      </c>
    </row>
    <row r="2" spans="1:18">
      <c r="A2" s="16" t="s">
        <v>38</v>
      </c>
      <c r="B2" s="16" t="s">
        <v>420</v>
      </c>
      <c r="C2" s="23"/>
      <c r="D2" s="23"/>
      <c r="E2" s="23"/>
      <c r="F2" s="24">
        <v>0.124310429158</v>
      </c>
      <c r="G2" s="25">
        <v>91.164741947807997</v>
      </c>
      <c r="H2" s="28">
        <v>0.34746085891299999</v>
      </c>
      <c r="I2" s="26">
        <v>8.3634867641219994</v>
      </c>
      <c r="J2" s="27"/>
      <c r="K2" s="21"/>
      <c r="L2" s="16" t="s">
        <v>43</v>
      </c>
      <c r="M2" s="24">
        <f>AVERAGE(F2:F3)</f>
        <v>0.13512887215550001</v>
      </c>
      <c r="N2" s="23">
        <f>AVERAGE(G2:G3)</f>
        <v>91.22856655708199</v>
      </c>
      <c r="O2" s="23">
        <f>AVERAGE(H2:H3)</f>
        <v>0.34244158680250003</v>
      </c>
      <c r="P2" s="23">
        <f>AVERAGE(I2:I3)</f>
        <v>8.2938629839604996</v>
      </c>
      <c r="Q2" s="23"/>
      <c r="R2" s="21"/>
    </row>
    <row r="3" spans="1:18">
      <c r="A3" s="16" t="s">
        <v>43</v>
      </c>
      <c r="B3" s="16" t="s">
        <v>420</v>
      </c>
      <c r="C3" s="23"/>
      <c r="D3" s="23"/>
      <c r="E3" s="23"/>
      <c r="F3" s="24">
        <v>0.145947315153</v>
      </c>
      <c r="G3" s="25">
        <v>91.292391166355998</v>
      </c>
      <c r="H3" s="28">
        <v>0.33742231469200001</v>
      </c>
      <c r="I3" s="26">
        <v>8.2242392037989998</v>
      </c>
      <c r="J3" s="27"/>
      <c r="K3" s="21"/>
      <c r="L3" s="16" t="s">
        <v>44</v>
      </c>
      <c r="M3" s="24"/>
      <c r="N3" s="23">
        <f>AVERAGE(G4:G11)</f>
        <v>90.299804114497022</v>
      </c>
      <c r="O3" s="23"/>
      <c r="P3" s="23">
        <f>AVERAGE(I4:I11)</f>
        <v>9.7001958855029997</v>
      </c>
      <c r="Q3" s="23"/>
      <c r="R3" s="21"/>
    </row>
    <row r="4" spans="1:18">
      <c r="A4" s="16" t="s">
        <v>44</v>
      </c>
      <c r="B4" s="16" t="s">
        <v>410</v>
      </c>
      <c r="C4" s="23"/>
      <c r="D4" s="23"/>
      <c r="E4" s="23"/>
      <c r="F4" s="24"/>
      <c r="G4" s="25">
        <v>93.027802304082002</v>
      </c>
      <c r="H4" s="23"/>
      <c r="I4" s="26">
        <v>6.9721976959180001</v>
      </c>
      <c r="J4" s="27"/>
      <c r="K4" s="21"/>
      <c r="L4" s="16" t="s">
        <v>60</v>
      </c>
      <c r="M4" s="24">
        <f>AVERAGE(F12:F14)</f>
        <v>0.37241364946900002</v>
      </c>
      <c r="N4" s="23">
        <f>AVERAGE(G12:G14)</f>
        <v>86.854540397702991</v>
      </c>
      <c r="O4" s="23">
        <f>AVERAGE(H12:H14)</f>
        <v>1.7709179652926668</v>
      </c>
      <c r="P4" s="23">
        <f>AVERAGE(I12:I14)</f>
        <v>11.002127987535331</v>
      </c>
      <c r="Q4" s="23"/>
      <c r="R4" s="21"/>
    </row>
    <row r="5" spans="1:18">
      <c r="A5" s="16" t="s">
        <v>45</v>
      </c>
      <c r="B5" s="16" t="s">
        <v>410</v>
      </c>
      <c r="C5" s="23"/>
      <c r="D5" s="23"/>
      <c r="E5" s="23"/>
      <c r="F5" s="24"/>
      <c r="G5" s="25">
        <v>93.494446539715</v>
      </c>
      <c r="H5" s="23"/>
      <c r="I5" s="26">
        <v>6.5055534602850003</v>
      </c>
      <c r="J5" s="27"/>
      <c r="K5" s="21"/>
      <c r="L5" s="16" t="s">
        <v>73</v>
      </c>
      <c r="M5" s="24">
        <f>AVERAGE(F15:F18)</f>
        <v>0.18979091196733333</v>
      </c>
      <c r="N5" s="23">
        <f>AVERAGE(G15:G18)</f>
        <v>95.277840369367993</v>
      </c>
      <c r="O5" s="23"/>
      <c r="P5" s="23">
        <f>AVERAGE(I15:I18)</f>
        <v>4.5798164466567499</v>
      </c>
      <c r="Q5" s="23"/>
      <c r="R5" s="21"/>
    </row>
    <row r="6" spans="1:18">
      <c r="A6" s="16" t="s">
        <v>46</v>
      </c>
      <c r="B6" s="16" t="s">
        <v>410</v>
      </c>
      <c r="C6" s="23"/>
      <c r="D6" s="23"/>
      <c r="E6" s="23"/>
      <c r="F6" s="24"/>
      <c r="G6" s="25">
        <v>93.109359435507997</v>
      </c>
      <c r="H6" s="23"/>
      <c r="I6" s="26">
        <v>6.8906405644920001</v>
      </c>
      <c r="J6" s="27"/>
      <c r="K6" s="21"/>
      <c r="L6" s="16" t="s">
        <v>81</v>
      </c>
      <c r="M6" s="24"/>
      <c r="N6" s="23">
        <f>AVERAGE(G19:G26)</f>
        <v>91.713299911009884</v>
      </c>
      <c r="O6" s="23"/>
      <c r="P6" s="23">
        <f>AVERAGE(I19:I26)</f>
        <v>8.2867000889901252</v>
      </c>
      <c r="Q6" s="23"/>
      <c r="R6" s="21"/>
    </row>
    <row r="7" spans="1:18">
      <c r="A7" s="16" t="s">
        <v>47</v>
      </c>
      <c r="B7" s="16" t="s">
        <v>410</v>
      </c>
      <c r="C7" s="23"/>
      <c r="D7" s="23"/>
      <c r="E7" s="23"/>
      <c r="F7" s="24"/>
      <c r="G7" s="25">
        <v>93.857319565194004</v>
      </c>
      <c r="H7" s="23"/>
      <c r="I7" s="26">
        <v>6.1426804348059996</v>
      </c>
      <c r="J7" s="27"/>
      <c r="K7" s="21"/>
      <c r="L7" s="16" t="s">
        <v>101</v>
      </c>
      <c r="M7" s="34"/>
      <c r="N7" s="23">
        <f>AVERAGE(G27:G34)</f>
        <v>95.684054947355378</v>
      </c>
      <c r="O7" s="23"/>
      <c r="P7" s="23">
        <f>AVERAGE(I27:I34)</f>
        <v>4.3159450526446248</v>
      </c>
      <c r="Q7" s="21"/>
      <c r="R7" s="21"/>
    </row>
    <row r="8" spans="1:18">
      <c r="A8" s="16" t="s">
        <v>48</v>
      </c>
      <c r="B8" s="16" t="s">
        <v>409</v>
      </c>
      <c r="C8" s="23"/>
      <c r="D8" s="23"/>
      <c r="E8" s="23"/>
      <c r="F8" s="24"/>
      <c r="G8" s="25">
        <v>87.74780038067</v>
      </c>
      <c r="H8" s="23"/>
      <c r="I8" s="26">
        <v>12.25219961933</v>
      </c>
      <c r="J8" s="27"/>
      <c r="K8" s="21"/>
      <c r="L8" s="16" t="s">
        <v>122</v>
      </c>
      <c r="M8" s="24">
        <f>AVERAGE(F35:F41)</f>
        <v>0.25429951164042858</v>
      </c>
      <c r="N8" s="23">
        <f>AVERAGE(G35:G41)</f>
        <v>90.226078002358435</v>
      </c>
      <c r="O8" s="23"/>
      <c r="P8" s="23">
        <f>AVERAGE(I35:I41)</f>
        <v>9.5196224860014276</v>
      </c>
      <c r="Q8" s="21"/>
      <c r="R8" s="21"/>
    </row>
    <row r="9" spans="1:18">
      <c r="A9" s="16" t="s">
        <v>49</v>
      </c>
      <c r="B9" s="16" t="s">
        <v>409</v>
      </c>
      <c r="C9" s="23"/>
      <c r="D9" s="23"/>
      <c r="E9" s="23"/>
      <c r="F9" s="24"/>
      <c r="G9" s="25">
        <v>86.668272146098005</v>
      </c>
      <c r="H9" s="23"/>
      <c r="I9" s="26">
        <v>13.331727853902001</v>
      </c>
      <c r="J9" s="27"/>
      <c r="K9" s="21"/>
      <c r="L9" s="16" t="s">
        <v>147</v>
      </c>
      <c r="M9" s="24"/>
      <c r="N9" s="23">
        <f>AVERAGE(G42:G45)</f>
        <v>94.992723852475507</v>
      </c>
      <c r="O9" s="23"/>
      <c r="P9" s="23">
        <f>AVERAGE(I42:I45)</f>
        <v>5.0072761475245002</v>
      </c>
      <c r="Q9" s="21"/>
      <c r="R9" s="21"/>
    </row>
    <row r="10" spans="1:18">
      <c r="A10" s="16" t="s">
        <v>50</v>
      </c>
      <c r="B10" s="16" t="s">
        <v>409</v>
      </c>
      <c r="C10" s="23"/>
      <c r="D10" s="23"/>
      <c r="E10" s="23"/>
      <c r="F10" s="24"/>
      <c r="G10" s="25">
        <v>85.426581383159998</v>
      </c>
      <c r="H10" s="23"/>
      <c r="I10" s="26">
        <v>14.57341861684</v>
      </c>
      <c r="J10" s="27"/>
      <c r="K10" s="21"/>
      <c r="L10" s="16" t="s">
        <v>162</v>
      </c>
      <c r="M10" s="24">
        <f>AVERAGE(F46:F49)</f>
        <v>0.21708611444950002</v>
      </c>
      <c r="N10" s="23">
        <f>AVERAGE(G46:G49)</f>
        <v>98.664702509319739</v>
      </c>
      <c r="O10" s="23"/>
      <c r="P10" s="23">
        <f>AVERAGE(I46:I49)</f>
        <v>1.118211376231</v>
      </c>
      <c r="Q10" s="23"/>
      <c r="R10" s="21"/>
    </row>
    <row r="11" spans="1:18">
      <c r="A11" s="16" t="s">
        <v>51</v>
      </c>
      <c r="B11" s="16" t="s">
        <v>409</v>
      </c>
      <c r="C11" s="23"/>
      <c r="D11" s="23"/>
      <c r="E11" s="23"/>
      <c r="F11" s="24"/>
      <c r="G11" s="25">
        <v>89.066851161548996</v>
      </c>
      <c r="H11" s="23"/>
      <c r="I11" s="26">
        <v>10.933148838451</v>
      </c>
      <c r="J11" s="27"/>
      <c r="K11" s="21"/>
      <c r="L11" s="16" t="s">
        <v>174</v>
      </c>
      <c r="M11" s="24">
        <f>AVERAGE(F50:F53)</f>
        <v>0.44412215662224996</v>
      </c>
      <c r="N11" s="23">
        <f>AVERAGE(G50:G53)</f>
        <v>88.917198315939999</v>
      </c>
      <c r="O11" s="23">
        <f>AVERAGE(H50:H53)</f>
        <v>0.99079795766275003</v>
      </c>
      <c r="P11" s="23">
        <f>AVERAGE(I50:I53)</f>
        <v>9.64788156977475</v>
      </c>
      <c r="Q11" s="23"/>
      <c r="R11" s="21"/>
    </row>
    <row r="12" spans="1:18">
      <c r="A12" s="16" t="s">
        <v>60</v>
      </c>
      <c r="B12" s="16" t="s">
        <v>421</v>
      </c>
      <c r="C12" s="23"/>
      <c r="D12" s="23"/>
      <c r="E12" s="23"/>
      <c r="F12" s="24">
        <v>0.38339363452300002</v>
      </c>
      <c r="G12" s="25">
        <v>87.513063165424995</v>
      </c>
      <c r="H12" s="23">
        <v>1.564937890066</v>
      </c>
      <c r="I12" s="26">
        <v>10.538605309986</v>
      </c>
      <c r="J12" s="27"/>
      <c r="K12" s="21"/>
      <c r="L12" s="16" t="s">
        <v>192</v>
      </c>
      <c r="M12" s="24">
        <f>AVERAGE(F54:F62)</f>
        <v>0.190233749635</v>
      </c>
      <c r="N12" s="23">
        <f>AVERAGE(G54:G62)</f>
        <v>81.317445497437419</v>
      </c>
      <c r="O12" s="23">
        <f>AVERAGE(H54:H62)</f>
        <v>0.62557419067499997</v>
      </c>
      <c r="P12" s="23">
        <f>AVERAGE(I54:I62)</f>
        <v>17.957960563042445</v>
      </c>
      <c r="Q12" s="23">
        <f>AVERAGE(J54:J62)</f>
        <v>2.8527687576850003</v>
      </c>
      <c r="R12" s="21"/>
    </row>
    <row r="13" spans="1:18">
      <c r="A13" s="16" t="s">
        <v>61</v>
      </c>
      <c r="B13" s="16" t="s">
        <v>421</v>
      </c>
      <c r="C13" s="23"/>
      <c r="D13" s="23"/>
      <c r="E13" s="23"/>
      <c r="F13" s="24">
        <v>0.37338597297100001</v>
      </c>
      <c r="G13" s="25">
        <v>87.705739395151994</v>
      </c>
      <c r="H13" s="23">
        <v>2.0073536914600001</v>
      </c>
      <c r="I13" s="26">
        <v>9.9135209404169995</v>
      </c>
      <c r="J13" s="27"/>
      <c r="K13" s="21"/>
      <c r="L13" s="16" t="s">
        <v>213</v>
      </c>
      <c r="M13" s="24"/>
      <c r="N13" s="23">
        <f>AVERAGE(G63:G66)</f>
        <v>89.735912494109996</v>
      </c>
      <c r="O13" s="23">
        <f>AVERAGE(H63:H66)</f>
        <v>1.6883867469445002</v>
      </c>
      <c r="P13" s="23">
        <f>AVERAGE(I63:I66)</f>
        <v>8.5757007589450005</v>
      </c>
      <c r="Q13" s="23"/>
      <c r="R13" s="21"/>
    </row>
    <row r="14" spans="1:18">
      <c r="A14" s="16" t="s">
        <v>62</v>
      </c>
      <c r="B14" s="16" t="s">
        <v>421</v>
      </c>
      <c r="C14" s="23"/>
      <c r="D14" s="23"/>
      <c r="E14" s="23"/>
      <c r="F14" s="24">
        <v>0.36046134091299997</v>
      </c>
      <c r="G14" s="25">
        <v>85.344818632531997</v>
      </c>
      <c r="H14" s="23">
        <v>1.7404623143519999</v>
      </c>
      <c r="I14" s="26">
        <v>12.554257712203</v>
      </c>
      <c r="J14" s="27"/>
      <c r="K14" s="21"/>
      <c r="L14" s="16" t="s">
        <v>232</v>
      </c>
      <c r="M14" s="24">
        <f>AVERAGE(F67:F74)</f>
        <v>0.19931196943925</v>
      </c>
      <c r="N14" s="23">
        <f>AVERAGE(G67:G74)</f>
        <v>88.230525016752878</v>
      </c>
      <c r="O14" s="23">
        <f>AVERAGE(H67:H74)</f>
        <v>1.6432847632465002</v>
      </c>
      <c r="P14" s="23">
        <f>AVERAGE(I67:I74)</f>
        <v>6.6771210767372491</v>
      </c>
      <c r="Q14" s="23">
        <f>AVERAGE(J67:J74)</f>
        <v>12.4804512678395</v>
      </c>
      <c r="R14" s="21"/>
    </row>
    <row r="15" spans="1:18">
      <c r="A15" s="16" t="s">
        <v>73</v>
      </c>
      <c r="B15" s="16" t="s">
        <v>420</v>
      </c>
      <c r="C15" s="23"/>
      <c r="D15" s="23"/>
      <c r="E15" s="23"/>
      <c r="F15" s="24">
        <v>0.23916755416499999</v>
      </c>
      <c r="G15" s="25">
        <v>95.321979233055998</v>
      </c>
      <c r="H15" s="23"/>
      <c r="I15" s="26">
        <v>4.4388532127789997</v>
      </c>
      <c r="J15" s="27"/>
      <c r="K15" s="21"/>
      <c r="L15" s="16" t="s">
        <v>252</v>
      </c>
      <c r="M15" s="24">
        <f>AVERAGE(F75:F78)</f>
        <v>0.23666317559575001</v>
      </c>
      <c r="N15" s="23">
        <f>AVERAGE(G75:G78)</f>
        <v>90.085298959298754</v>
      </c>
      <c r="O15" s="23">
        <f>AVERAGE(H75:H78)</f>
        <v>7.1513361938932505</v>
      </c>
      <c r="P15" s="23">
        <f>AVERAGE(I75:I78)</f>
        <v>2.5267016712119998</v>
      </c>
      <c r="Q15" s="23"/>
      <c r="R15" s="21"/>
    </row>
    <row r="16" spans="1:18">
      <c r="A16" s="16" t="s">
        <v>74</v>
      </c>
      <c r="B16" s="16" t="s">
        <v>420</v>
      </c>
      <c r="C16" s="23"/>
      <c r="D16" s="23"/>
      <c r="E16" s="23"/>
      <c r="F16" s="24"/>
      <c r="G16" s="25">
        <v>95.666620671282004</v>
      </c>
      <c r="H16" s="23"/>
      <c r="I16" s="26">
        <v>4.3333793287180002</v>
      </c>
      <c r="J16" s="27"/>
      <c r="K16" s="21"/>
      <c r="L16" s="16" t="s">
        <v>265</v>
      </c>
      <c r="M16" s="24"/>
      <c r="N16" s="23">
        <f>AVERAGE(G79:G82)</f>
        <v>95.73992518063676</v>
      </c>
      <c r="O16" s="23"/>
      <c r="P16" s="23">
        <f>AVERAGE(I79:I82)</f>
        <v>4.2600748193632496</v>
      </c>
      <c r="Q16" s="23"/>
      <c r="R16" s="21"/>
    </row>
    <row r="17" spans="1:18">
      <c r="A17" s="16" t="s">
        <v>75</v>
      </c>
      <c r="B17" s="16" t="s">
        <v>420</v>
      </c>
      <c r="C17" s="23"/>
      <c r="D17" s="23"/>
      <c r="E17" s="23"/>
      <c r="F17" s="24">
        <v>0.21728120037699999</v>
      </c>
      <c r="G17" s="25">
        <v>94.611196016395994</v>
      </c>
      <c r="H17" s="23"/>
      <c r="I17" s="26">
        <v>5.1715227832270001</v>
      </c>
      <c r="J17" s="27"/>
      <c r="K17" s="21"/>
      <c r="L17" s="16" t="s">
        <v>277</v>
      </c>
      <c r="M17" s="24"/>
      <c r="N17" s="23">
        <f>AVERAGE(G83:G86)</f>
        <v>70.594168488454002</v>
      </c>
      <c r="O17" s="23">
        <f>AVERAGE(H83:H86)</f>
        <v>29.405831511546001</v>
      </c>
      <c r="P17" s="23"/>
      <c r="Q17" s="23"/>
      <c r="R17" s="21"/>
    </row>
    <row r="18" spans="1:18">
      <c r="A18" s="16" t="s">
        <v>76</v>
      </c>
      <c r="B18" s="16" t="s">
        <v>420</v>
      </c>
      <c r="C18" s="23"/>
      <c r="D18" s="23"/>
      <c r="E18" s="23"/>
      <c r="F18" s="24">
        <v>0.11292398135999999</v>
      </c>
      <c r="G18" s="25">
        <v>95.511565556738006</v>
      </c>
      <c r="H18" s="23"/>
      <c r="I18" s="26">
        <v>4.3755104619029996</v>
      </c>
      <c r="J18" s="27"/>
      <c r="K18" s="21"/>
      <c r="L18" s="16" t="s">
        <v>286</v>
      </c>
      <c r="M18" s="24">
        <f>AVERAGE(F87:F92)</f>
        <v>0.47046816046583323</v>
      </c>
      <c r="N18" s="23">
        <f>AVERAGE(G87:G92)</f>
        <v>95.563278787726674</v>
      </c>
      <c r="O18" s="23">
        <f>AVERAGE(H87:H92)</f>
        <v>0.65190162183066669</v>
      </c>
      <c r="P18" s="23"/>
      <c r="Q18" s="23"/>
      <c r="R18" s="23">
        <f>AVERAGE(C87:C92)</f>
        <v>3.596096762198</v>
      </c>
    </row>
    <row r="19" spans="1:18">
      <c r="A19" s="16" t="s">
        <v>81</v>
      </c>
      <c r="B19" s="16" t="s">
        <v>407</v>
      </c>
      <c r="C19" s="23"/>
      <c r="D19" s="23"/>
      <c r="E19" s="23"/>
      <c r="F19" s="23"/>
      <c r="G19" s="25">
        <v>93.687450512485995</v>
      </c>
      <c r="H19" s="23"/>
      <c r="I19" s="26">
        <v>6.3125494875139996</v>
      </c>
      <c r="J19" s="27"/>
      <c r="K19" s="21"/>
      <c r="L19" s="16" t="s">
        <v>299</v>
      </c>
      <c r="M19" s="24">
        <f>AVERAGE(F93:F100)</f>
        <v>0.20691481664866665</v>
      </c>
      <c r="N19" s="23">
        <f>AVERAGE(G93:G100)</f>
        <v>89.722831614739505</v>
      </c>
      <c r="O19" s="23"/>
      <c r="P19" s="23">
        <f>AVERAGE(I93:I100)</f>
        <v>9.9345203545135004</v>
      </c>
      <c r="Q19" s="23">
        <f>AVERAGE(J93:J100)</f>
        <v>0.74984767304200006</v>
      </c>
      <c r="R19" s="23"/>
    </row>
    <row r="20" spans="1:18">
      <c r="A20" s="16" t="s">
        <v>82</v>
      </c>
      <c r="B20" s="16" t="s">
        <v>407</v>
      </c>
      <c r="C20" s="23"/>
      <c r="D20" s="23"/>
      <c r="E20" s="23"/>
      <c r="F20" s="23"/>
      <c r="G20" s="25">
        <v>96.744042035427995</v>
      </c>
      <c r="H20" s="23"/>
      <c r="I20" s="26">
        <v>3.255957964572</v>
      </c>
      <c r="J20" s="27"/>
      <c r="K20" s="21"/>
      <c r="L20" s="16" t="s">
        <v>317</v>
      </c>
      <c r="M20" s="24">
        <f>AVERAGE(F101:F108)</f>
        <v>0.18484435228687499</v>
      </c>
      <c r="N20" s="23">
        <f>AVERAGE(G101:G108)</f>
        <v>81.981243786878494</v>
      </c>
      <c r="O20" s="23">
        <f>AVERAGE(H101:H108)</f>
        <v>14.922391541866375</v>
      </c>
      <c r="P20" s="23">
        <f>AVERAGE(I101:I108)</f>
        <v>2.9115203189682499</v>
      </c>
      <c r="Q20" s="23"/>
      <c r="R20" s="21"/>
    </row>
    <row r="21" spans="1:18">
      <c r="A21" s="16" t="s">
        <v>83</v>
      </c>
      <c r="B21" s="16" t="s">
        <v>407</v>
      </c>
      <c r="C21" s="23"/>
      <c r="D21" s="23"/>
      <c r="E21" s="23"/>
      <c r="F21" s="23"/>
      <c r="G21" s="25">
        <v>96.116532014832003</v>
      </c>
      <c r="H21" s="23"/>
      <c r="I21" s="26">
        <v>3.8834679851680001</v>
      </c>
      <c r="J21" s="27"/>
      <c r="K21" s="21"/>
      <c r="L21" s="16" t="s">
        <v>329</v>
      </c>
      <c r="M21" s="24">
        <f>AVERAGE(F117:F120)</f>
        <v>0.35034131800449997</v>
      </c>
      <c r="N21" s="23">
        <f>AVERAGE(G117:G120)</f>
        <v>92.308744199871001</v>
      </c>
      <c r="O21" s="23">
        <f>AVERAGE(H117:H120)</f>
        <v>0.98535507391050003</v>
      </c>
      <c r="P21" s="23">
        <f>AVERAGE(I117:I120)</f>
        <v>6.3555594082144999</v>
      </c>
      <c r="Q21" s="23"/>
      <c r="R21" s="21"/>
    </row>
    <row r="22" spans="1:18">
      <c r="A22" s="16" t="s">
        <v>84</v>
      </c>
      <c r="B22" s="16" t="s">
        <v>407</v>
      </c>
      <c r="C22" s="23"/>
      <c r="D22" s="23"/>
      <c r="E22" s="23"/>
      <c r="F22" s="23"/>
      <c r="G22" s="25">
        <v>92.792571881130002</v>
      </c>
      <c r="H22" s="23"/>
      <c r="I22" s="26">
        <v>7.2074281188700002</v>
      </c>
      <c r="J22" s="27"/>
      <c r="K22" s="21"/>
      <c r="L22" s="16" t="s">
        <v>371</v>
      </c>
      <c r="M22" s="24">
        <f>AVERAGE(F121:F128)</f>
        <v>0.39503330619299998</v>
      </c>
      <c r="N22" s="23">
        <f>AVERAGE(G121:G128)</f>
        <v>87.189689585728871</v>
      </c>
      <c r="O22" s="23">
        <f>AVERAGE(H121:H128)</f>
        <v>3.9144184338421248</v>
      </c>
      <c r="P22" s="23">
        <f>AVERAGE(I121:I128)</f>
        <v>8.50085867423625</v>
      </c>
      <c r="Q22" s="23"/>
      <c r="R22" s="21"/>
    </row>
    <row r="23" spans="1:18">
      <c r="A23" s="16" t="s">
        <v>85</v>
      </c>
      <c r="B23" s="16" t="s">
        <v>408</v>
      </c>
      <c r="C23" s="23"/>
      <c r="D23" s="23"/>
      <c r="E23" s="23"/>
      <c r="F23" s="23"/>
      <c r="G23" s="25">
        <v>86.838870928022999</v>
      </c>
      <c r="H23" s="23"/>
      <c r="I23" s="26">
        <v>13.161129071976999</v>
      </c>
      <c r="J23" s="27"/>
      <c r="K23" s="21"/>
      <c r="L23" s="21"/>
      <c r="M23" s="34"/>
      <c r="N23" s="21"/>
      <c r="O23" s="21"/>
      <c r="P23" s="21"/>
      <c r="Q23" s="21"/>
      <c r="R23" s="21"/>
    </row>
    <row r="24" spans="1:18">
      <c r="A24" s="16" t="s">
        <v>86</v>
      </c>
      <c r="B24" s="16" t="s">
        <v>408</v>
      </c>
      <c r="C24" s="23"/>
      <c r="D24" s="23"/>
      <c r="E24" s="23"/>
      <c r="F24" s="23"/>
      <c r="G24" s="25">
        <v>87.765271197540997</v>
      </c>
      <c r="H24" s="23"/>
      <c r="I24" s="26">
        <v>12.234728802458999</v>
      </c>
      <c r="J24" s="27"/>
      <c r="K24" s="21"/>
      <c r="L24" s="16" t="s">
        <v>466</v>
      </c>
      <c r="M24" s="24">
        <f t="shared" ref="M24:O24" si="0" xml:space="preserve"> MIN(M2:M22)</f>
        <v>0.13512887215550001</v>
      </c>
      <c r="N24" s="23">
        <f t="shared" si="0"/>
        <v>70.594168488454002</v>
      </c>
      <c r="O24" s="23">
        <f t="shared" si="0"/>
        <v>0.34244158680250003</v>
      </c>
      <c r="P24" s="23">
        <f xml:space="preserve"> MIN(P2:P22)</f>
        <v>1.118211376231</v>
      </c>
      <c r="Q24" s="23">
        <f xml:space="preserve"> MIN(Q2:Q22)</f>
        <v>0.74984767304200006</v>
      </c>
      <c r="R24" s="21"/>
    </row>
    <row r="25" spans="1:18">
      <c r="A25" s="16" t="s">
        <v>87</v>
      </c>
      <c r="B25" s="16" t="s">
        <v>408</v>
      </c>
      <c r="C25" s="23"/>
      <c r="D25" s="23"/>
      <c r="E25" s="23"/>
      <c r="F25" s="23"/>
      <c r="G25" s="25">
        <v>89.770436261580997</v>
      </c>
      <c r="H25" s="23"/>
      <c r="I25" s="26">
        <v>10.229563738418999</v>
      </c>
      <c r="J25" s="27"/>
      <c r="K25" s="21"/>
      <c r="L25" s="16" t="s">
        <v>467</v>
      </c>
      <c r="M25" s="24">
        <f>MAX(M2:M22)</f>
        <v>0.47046816046583323</v>
      </c>
      <c r="N25" s="23">
        <f t="shared" ref="N25:Q25" si="1">MAX(N2:N22)</f>
        <v>98.664702509319739</v>
      </c>
      <c r="O25" s="23">
        <f t="shared" si="1"/>
        <v>29.405831511546001</v>
      </c>
      <c r="P25" s="23">
        <f t="shared" si="1"/>
        <v>17.957960563042445</v>
      </c>
      <c r="Q25" s="23">
        <f t="shared" si="1"/>
        <v>12.4804512678395</v>
      </c>
      <c r="R25" s="21"/>
    </row>
    <row r="26" spans="1:18">
      <c r="A26" s="16" t="s">
        <v>88</v>
      </c>
      <c r="B26" s="16" t="s">
        <v>408</v>
      </c>
      <c r="C26" s="23"/>
      <c r="D26" s="23"/>
      <c r="E26" s="23"/>
      <c r="F26" s="23"/>
      <c r="G26" s="25">
        <v>89.991224457057996</v>
      </c>
      <c r="H26" s="23"/>
      <c r="I26" s="26">
        <v>10.008775542942001</v>
      </c>
      <c r="J26" s="27"/>
      <c r="K26" s="21"/>
      <c r="L26" s="21"/>
      <c r="M26" s="21"/>
      <c r="N26" s="21"/>
      <c r="O26" s="21"/>
      <c r="P26" s="21"/>
      <c r="Q26" s="21"/>
      <c r="R26" s="21"/>
    </row>
    <row r="27" spans="1:18">
      <c r="A27" s="16" t="s">
        <v>101</v>
      </c>
      <c r="B27" s="16" t="s">
        <v>407</v>
      </c>
      <c r="C27" s="23"/>
      <c r="D27" s="23"/>
      <c r="E27" s="23"/>
      <c r="F27" s="23"/>
      <c r="G27" s="25">
        <v>97.447998906167996</v>
      </c>
      <c r="H27" s="23"/>
      <c r="I27" s="26">
        <v>2.5520010938320001</v>
      </c>
      <c r="J27" s="27"/>
      <c r="K27" s="21"/>
      <c r="L27" s="21"/>
      <c r="M27" s="21"/>
      <c r="N27" s="21"/>
      <c r="O27" s="21"/>
      <c r="P27" s="21"/>
      <c r="Q27" s="21"/>
      <c r="R27" s="21"/>
    </row>
    <row r="28" spans="1:18">
      <c r="A28" s="16" t="s">
        <v>102</v>
      </c>
      <c r="B28" s="16" t="s">
        <v>407</v>
      </c>
      <c r="C28" s="23"/>
      <c r="D28" s="23"/>
      <c r="E28" s="23"/>
      <c r="F28" s="23"/>
      <c r="G28" s="25">
        <v>98.529013940102004</v>
      </c>
      <c r="H28" s="23"/>
      <c r="I28" s="26">
        <v>1.470986059898</v>
      </c>
      <c r="J28" s="27"/>
      <c r="K28" s="21"/>
      <c r="L28" s="21"/>
      <c r="M28" s="21"/>
      <c r="N28" s="21"/>
      <c r="O28" s="21"/>
      <c r="P28" s="21"/>
      <c r="Q28" s="21"/>
      <c r="R28" s="21"/>
    </row>
    <row r="29" spans="1:18">
      <c r="A29" s="16" t="s">
        <v>103</v>
      </c>
      <c r="B29" s="16" t="s">
        <v>407</v>
      </c>
      <c r="C29" s="23"/>
      <c r="D29" s="23"/>
      <c r="E29" s="23"/>
      <c r="F29" s="23"/>
      <c r="G29" s="25">
        <v>97.781795486958003</v>
      </c>
      <c r="H29" s="23"/>
      <c r="I29" s="26">
        <v>2.2182045130420001</v>
      </c>
      <c r="J29" s="27"/>
      <c r="K29" s="21"/>
      <c r="L29" s="21"/>
      <c r="M29" s="21"/>
      <c r="N29" s="21"/>
      <c r="O29" s="21"/>
      <c r="P29" s="21"/>
      <c r="Q29" s="21"/>
      <c r="R29" s="21"/>
    </row>
    <row r="30" spans="1:18">
      <c r="A30" s="16" t="s">
        <v>104</v>
      </c>
      <c r="B30" s="16" t="s">
        <v>408</v>
      </c>
      <c r="C30" s="23"/>
      <c r="D30" s="23"/>
      <c r="E30" s="23"/>
      <c r="F30" s="23"/>
      <c r="G30" s="25">
        <v>92.922616488048007</v>
      </c>
      <c r="H30" s="23"/>
      <c r="I30" s="26">
        <v>7.0773835119520001</v>
      </c>
      <c r="J30" s="27"/>
      <c r="K30" s="21"/>
      <c r="L30" s="21"/>
      <c r="M30" s="21"/>
      <c r="N30" s="21"/>
      <c r="O30" s="21"/>
      <c r="P30" s="21"/>
      <c r="Q30" s="21"/>
      <c r="R30" s="21"/>
    </row>
    <row r="31" spans="1:18">
      <c r="A31" s="16" t="s">
        <v>105</v>
      </c>
      <c r="B31" s="16" t="s">
        <v>408</v>
      </c>
      <c r="C31" s="23"/>
      <c r="D31" s="23"/>
      <c r="E31" s="23"/>
      <c r="F31" s="23"/>
      <c r="G31" s="25">
        <v>91.083891204270998</v>
      </c>
      <c r="H31" s="23"/>
      <c r="I31" s="26">
        <v>8.9161087957290004</v>
      </c>
      <c r="J31" s="27"/>
      <c r="K31" s="21"/>
      <c r="L31" s="21"/>
      <c r="M31" s="21"/>
      <c r="N31" s="21"/>
      <c r="O31" s="21"/>
      <c r="P31" s="21"/>
      <c r="Q31" s="21"/>
      <c r="R31" s="21"/>
    </row>
    <row r="32" spans="1:18">
      <c r="A32" s="16" t="s">
        <v>106</v>
      </c>
      <c r="B32" s="16" t="s">
        <v>407</v>
      </c>
      <c r="C32" s="23"/>
      <c r="D32" s="23"/>
      <c r="E32" s="23"/>
      <c r="F32" s="23"/>
      <c r="G32" s="25">
        <v>96.274551077781993</v>
      </c>
      <c r="H32" s="23"/>
      <c r="I32" s="26">
        <v>3.7254489222179998</v>
      </c>
      <c r="J32" s="27"/>
      <c r="K32" s="21"/>
      <c r="L32" s="21"/>
      <c r="M32" s="21"/>
      <c r="N32" s="21"/>
      <c r="O32" s="21"/>
      <c r="P32" s="21"/>
      <c r="Q32" s="21"/>
      <c r="R32" s="21"/>
    </row>
    <row r="33" spans="1:18">
      <c r="A33" s="16" t="s">
        <v>107</v>
      </c>
      <c r="B33" s="16" t="s">
        <v>407</v>
      </c>
      <c r="C33" s="23"/>
      <c r="D33" s="23"/>
      <c r="E33" s="23"/>
      <c r="F33" s="23"/>
      <c r="G33" s="25">
        <v>97.124171310196004</v>
      </c>
      <c r="H33" s="23"/>
      <c r="I33" s="26">
        <v>2.875828689804</v>
      </c>
      <c r="J33" s="27"/>
      <c r="K33" s="21"/>
      <c r="L33" s="21"/>
      <c r="M33" s="21"/>
      <c r="N33" s="21"/>
      <c r="O33" s="21"/>
      <c r="P33" s="21"/>
      <c r="Q33" s="21"/>
      <c r="R33" s="21"/>
    </row>
    <row r="34" spans="1:18">
      <c r="A34" s="16" t="s">
        <v>108</v>
      </c>
      <c r="B34" s="16" t="s">
        <v>408</v>
      </c>
      <c r="C34" s="23"/>
      <c r="D34" s="23"/>
      <c r="E34" s="23"/>
      <c r="F34" s="23"/>
      <c r="G34" s="25">
        <v>94.308401165318003</v>
      </c>
      <c r="H34" s="23"/>
      <c r="I34" s="26">
        <v>5.6915988346819999</v>
      </c>
      <c r="J34" s="27"/>
      <c r="K34" s="21"/>
      <c r="L34" s="21"/>
      <c r="M34" s="21"/>
      <c r="N34" s="21"/>
      <c r="O34" s="21"/>
      <c r="P34" s="21"/>
      <c r="Q34" s="21"/>
      <c r="R34" s="21"/>
    </row>
    <row r="35" spans="1:18">
      <c r="A35" s="16" t="s">
        <v>122</v>
      </c>
      <c r="B35" s="16" t="s">
        <v>407</v>
      </c>
      <c r="C35" s="23"/>
      <c r="D35" s="23"/>
      <c r="E35" s="23"/>
      <c r="F35" s="24">
        <v>0.37496198973</v>
      </c>
      <c r="G35" s="25">
        <v>91.048506249978999</v>
      </c>
      <c r="H35" s="23"/>
      <c r="I35" s="26">
        <v>8.5765317602909992</v>
      </c>
      <c r="J35" s="27"/>
      <c r="K35" s="21"/>
      <c r="L35" s="21"/>
      <c r="M35" s="21"/>
      <c r="N35" s="21"/>
      <c r="O35" s="21"/>
      <c r="P35" s="21"/>
      <c r="Q35" s="21"/>
      <c r="R35" s="21"/>
    </row>
    <row r="36" spans="1:18">
      <c r="A36" s="16" t="s">
        <v>123</v>
      </c>
      <c r="B36" s="16" t="s">
        <v>407</v>
      </c>
      <c r="C36" s="23"/>
      <c r="D36" s="23"/>
      <c r="E36" s="23"/>
      <c r="F36" s="24">
        <v>0.31494484905600001</v>
      </c>
      <c r="G36" s="25">
        <v>91.222267303424005</v>
      </c>
      <c r="H36" s="23"/>
      <c r="I36" s="26">
        <v>8.4627878475199996</v>
      </c>
      <c r="J36" s="27"/>
      <c r="K36" s="21"/>
      <c r="L36" s="21"/>
      <c r="M36" s="21"/>
      <c r="N36" s="21"/>
      <c r="O36" s="21"/>
      <c r="P36" s="21"/>
      <c r="Q36" s="21"/>
      <c r="R36" s="21"/>
    </row>
    <row r="37" spans="1:18">
      <c r="A37" s="16" t="s">
        <v>124</v>
      </c>
      <c r="B37" s="16" t="s">
        <v>407</v>
      </c>
      <c r="C37" s="23"/>
      <c r="D37" s="23"/>
      <c r="E37" s="23"/>
      <c r="F37" s="24">
        <v>0.29146297745100003</v>
      </c>
      <c r="G37" s="25">
        <v>92.786432625482007</v>
      </c>
      <c r="H37" s="23"/>
      <c r="I37" s="26">
        <v>6.9221043970679998</v>
      </c>
      <c r="J37" s="27"/>
      <c r="K37" s="21"/>
      <c r="L37" s="21"/>
      <c r="M37" s="21"/>
      <c r="N37" s="21"/>
      <c r="O37" s="21"/>
      <c r="P37" s="21"/>
      <c r="Q37" s="21"/>
      <c r="R37" s="21"/>
    </row>
    <row r="38" spans="1:18">
      <c r="A38" s="16" t="s">
        <v>125</v>
      </c>
      <c r="B38" s="16" t="s">
        <v>407</v>
      </c>
      <c r="C38" s="23"/>
      <c r="D38" s="23"/>
      <c r="E38" s="23"/>
      <c r="F38" s="24">
        <v>0.28815894938499997</v>
      </c>
      <c r="G38" s="25">
        <v>93.088981826755997</v>
      </c>
      <c r="H38" s="23"/>
      <c r="I38" s="26">
        <v>6.6228592238589998</v>
      </c>
      <c r="J38" s="27"/>
      <c r="K38" s="21"/>
      <c r="L38" s="21"/>
      <c r="M38" s="21"/>
      <c r="N38" s="21"/>
      <c r="O38" s="21"/>
      <c r="P38" s="21"/>
      <c r="Q38" s="21"/>
      <c r="R38" s="21"/>
    </row>
    <row r="39" spans="1:18">
      <c r="A39" s="16" t="s">
        <v>126</v>
      </c>
      <c r="B39" s="16" t="s">
        <v>408</v>
      </c>
      <c r="C39" s="23"/>
      <c r="D39" s="23"/>
      <c r="E39" s="23"/>
      <c r="F39" s="24">
        <v>0.22241915160299999</v>
      </c>
      <c r="G39" s="25">
        <v>87.484238537918003</v>
      </c>
      <c r="H39" s="23"/>
      <c r="I39" s="26">
        <v>12.293342310479</v>
      </c>
      <c r="J39" s="27"/>
      <c r="K39" s="21"/>
      <c r="L39" s="21"/>
      <c r="M39" s="21"/>
      <c r="N39" s="21"/>
      <c r="O39" s="21"/>
      <c r="P39" s="21"/>
      <c r="Q39" s="21"/>
      <c r="R39" s="21"/>
    </row>
    <row r="40" spans="1:18">
      <c r="A40" s="16" t="s">
        <v>127</v>
      </c>
      <c r="B40" s="16" t="s">
        <v>408</v>
      </c>
      <c r="C40" s="23"/>
      <c r="D40" s="23"/>
      <c r="E40" s="23"/>
      <c r="F40" s="24">
        <v>0.114682666297</v>
      </c>
      <c r="G40" s="25">
        <v>88.718336900970002</v>
      </c>
      <c r="H40" s="23"/>
      <c r="I40" s="26">
        <v>11.166980432734</v>
      </c>
      <c r="J40" s="27"/>
      <c r="K40" s="21"/>
      <c r="L40" s="21"/>
      <c r="M40" s="21"/>
      <c r="N40" s="21"/>
      <c r="O40" s="21"/>
      <c r="P40" s="21"/>
      <c r="Q40" s="21"/>
      <c r="R40" s="21"/>
    </row>
    <row r="41" spans="1:18">
      <c r="A41" s="16" t="s">
        <v>128</v>
      </c>
      <c r="B41" s="16" t="s">
        <v>408</v>
      </c>
      <c r="C41" s="23"/>
      <c r="D41" s="23"/>
      <c r="E41" s="23"/>
      <c r="F41" s="24">
        <v>0.17346599796100001</v>
      </c>
      <c r="G41" s="25">
        <v>87.233782571980001</v>
      </c>
      <c r="H41" s="23"/>
      <c r="I41" s="26">
        <v>12.592751430059</v>
      </c>
      <c r="J41" s="27"/>
      <c r="K41" s="21"/>
      <c r="L41" s="21"/>
      <c r="M41" s="21"/>
      <c r="N41" s="21"/>
      <c r="O41" s="21"/>
      <c r="P41" s="21"/>
      <c r="Q41" s="21"/>
      <c r="R41" s="21"/>
    </row>
    <row r="42" spans="1:18">
      <c r="A42" s="16" t="s">
        <v>147</v>
      </c>
      <c r="B42" s="16" t="s">
        <v>420</v>
      </c>
      <c r="C42" s="23"/>
      <c r="D42" s="23"/>
      <c r="E42" s="23"/>
      <c r="F42" s="23"/>
      <c r="G42" s="25">
        <v>94.554934043656004</v>
      </c>
      <c r="H42" s="23"/>
      <c r="I42" s="26">
        <v>5.445065956344</v>
      </c>
      <c r="J42" s="27"/>
      <c r="K42" s="21"/>
      <c r="L42" s="21"/>
      <c r="M42" s="21"/>
      <c r="N42" s="21"/>
      <c r="O42" s="21"/>
      <c r="P42" s="21"/>
      <c r="Q42" s="21"/>
      <c r="R42" s="21"/>
    </row>
    <row r="43" spans="1:18">
      <c r="A43" s="16" t="s">
        <v>148</v>
      </c>
      <c r="B43" s="16" t="s">
        <v>420</v>
      </c>
      <c r="C43" s="23"/>
      <c r="D43" s="23"/>
      <c r="E43" s="23"/>
      <c r="F43" s="23"/>
      <c r="G43" s="25">
        <v>95.264317751893003</v>
      </c>
      <c r="H43" s="23"/>
      <c r="I43" s="26">
        <v>4.7356822481069996</v>
      </c>
      <c r="J43" s="27"/>
      <c r="K43" s="21"/>
      <c r="L43" s="21"/>
      <c r="M43" s="21"/>
      <c r="N43" s="21"/>
      <c r="O43" s="21"/>
      <c r="P43" s="21"/>
      <c r="Q43" s="21"/>
      <c r="R43" s="21"/>
    </row>
    <row r="44" spans="1:18">
      <c r="A44" s="16" t="s">
        <v>149</v>
      </c>
      <c r="B44" s="16" t="s">
        <v>420</v>
      </c>
      <c r="C44" s="23"/>
      <c r="D44" s="23"/>
      <c r="E44" s="23"/>
      <c r="F44" s="23"/>
      <c r="G44" s="25">
        <v>94.915736300141006</v>
      </c>
      <c r="H44" s="23"/>
      <c r="I44" s="26">
        <v>5.0842636998590001</v>
      </c>
      <c r="J44" s="27"/>
      <c r="K44" s="21"/>
      <c r="L44" s="21"/>
      <c r="M44" s="21"/>
      <c r="N44" s="21"/>
      <c r="O44" s="21"/>
      <c r="P44" s="21"/>
      <c r="Q44" s="21"/>
      <c r="R44" s="21"/>
    </row>
    <row r="45" spans="1:18">
      <c r="A45" s="16" t="s">
        <v>150</v>
      </c>
      <c r="B45" s="16" t="s">
        <v>420</v>
      </c>
      <c r="C45" s="23"/>
      <c r="D45" s="23"/>
      <c r="E45" s="23"/>
      <c r="F45" s="23"/>
      <c r="G45" s="25">
        <v>95.235907314212</v>
      </c>
      <c r="H45" s="23"/>
      <c r="I45" s="26">
        <v>4.7640926857880004</v>
      </c>
      <c r="J45" s="27"/>
      <c r="K45" s="21"/>
      <c r="L45" s="21"/>
      <c r="M45" s="21"/>
      <c r="N45" s="21"/>
      <c r="O45" s="21"/>
      <c r="P45" s="21"/>
      <c r="Q45" s="21"/>
      <c r="R45" s="21"/>
    </row>
    <row r="46" spans="1:18">
      <c r="A46" s="16" t="s">
        <v>162</v>
      </c>
      <c r="B46" s="16" t="s">
        <v>420</v>
      </c>
      <c r="C46" s="23"/>
      <c r="D46" s="23"/>
      <c r="E46" s="23"/>
      <c r="F46" s="24">
        <v>0.25364195554899999</v>
      </c>
      <c r="G46" s="25">
        <v>98.470475560579004</v>
      </c>
      <c r="H46" s="23"/>
      <c r="I46" s="26">
        <v>1.275882483872</v>
      </c>
      <c r="J46" s="27"/>
      <c r="K46" s="21"/>
      <c r="L46" s="21"/>
      <c r="M46" s="21"/>
      <c r="N46" s="21"/>
      <c r="O46" s="21"/>
      <c r="P46" s="21"/>
      <c r="Q46" s="21"/>
      <c r="R46" s="21"/>
    </row>
    <row r="47" spans="1:18">
      <c r="A47" s="16" t="s">
        <v>163</v>
      </c>
      <c r="B47" s="16" t="s">
        <v>420</v>
      </c>
      <c r="C47" s="23"/>
      <c r="D47" s="23"/>
      <c r="E47" s="23"/>
      <c r="F47" s="24">
        <v>0.24644294729300001</v>
      </c>
      <c r="G47" s="25">
        <v>98.674345200288002</v>
      </c>
      <c r="H47" s="23"/>
      <c r="I47" s="26">
        <v>1.079211852419</v>
      </c>
      <c r="J47" s="27"/>
      <c r="K47" s="21"/>
      <c r="L47" s="21"/>
      <c r="M47" s="21"/>
      <c r="N47" s="21"/>
      <c r="O47" s="21"/>
      <c r="P47" s="21"/>
      <c r="Q47" s="21"/>
      <c r="R47" s="21"/>
    </row>
    <row r="48" spans="1:18">
      <c r="A48" s="16" t="s">
        <v>164</v>
      </c>
      <c r="B48" s="16" t="s">
        <v>420</v>
      </c>
      <c r="C48" s="23"/>
      <c r="D48" s="23"/>
      <c r="E48" s="23"/>
      <c r="F48" s="24">
        <v>0.24422229552800001</v>
      </c>
      <c r="G48" s="25">
        <v>98.624315810127996</v>
      </c>
      <c r="H48" s="23"/>
      <c r="I48" s="26">
        <v>1.1314618943450001</v>
      </c>
      <c r="J48" s="27"/>
      <c r="K48" s="21"/>
      <c r="L48" s="21"/>
      <c r="M48" s="21"/>
      <c r="N48" s="21"/>
      <c r="O48" s="21"/>
      <c r="P48" s="21"/>
      <c r="Q48" s="21"/>
      <c r="R48" s="21"/>
    </row>
    <row r="49" spans="1:18">
      <c r="A49" s="16" t="s">
        <v>165</v>
      </c>
      <c r="B49" s="16" t="s">
        <v>420</v>
      </c>
      <c r="C49" s="23"/>
      <c r="D49" s="23"/>
      <c r="E49" s="23"/>
      <c r="F49" s="24">
        <v>0.12403725942799999</v>
      </c>
      <c r="G49" s="25">
        <v>98.889673466283995</v>
      </c>
      <c r="H49" s="23"/>
      <c r="I49" s="26">
        <v>0.98628927428799995</v>
      </c>
      <c r="J49" s="27"/>
      <c r="K49" s="21"/>
      <c r="L49" s="21"/>
      <c r="M49" s="21"/>
      <c r="N49" s="21"/>
      <c r="O49" s="21"/>
      <c r="P49" s="21"/>
      <c r="Q49" s="21"/>
      <c r="R49" s="21"/>
    </row>
    <row r="50" spans="1:18">
      <c r="A50" s="16" t="s">
        <v>174</v>
      </c>
      <c r="B50" s="16" t="s">
        <v>410</v>
      </c>
      <c r="C50" s="23"/>
      <c r="D50" s="23"/>
      <c r="E50" s="23"/>
      <c r="F50" s="24">
        <v>0.453304613483</v>
      </c>
      <c r="G50" s="25">
        <v>88.987647292204002</v>
      </c>
      <c r="H50" s="23">
        <v>1.0570466314789999</v>
      </c>
      <c r="I50" s="26">
        <v>9.5020014628340004</v>
      </c>
      <c r="J50" s="27"/>
      <c r="K50" s="21"/>
      <c r="L50" s="21"/>
      <c r="M50" s="21"/>
      <c r="N50" s="21"/>
      <c r="O50" s="21"/>
      <c r="P50" s="21"/>
      <c r="Q50" s="21"/>
      <c r="R50" s="21"/>
    </row>
    <row r="51" spans="1:18">
      <c r="A51" s="16" t="s">
        <v>175</v>
      </c>
      <c r="B51" s="16" t="s">
        <v>409</v>
      </c>
      <c r="C51" s="23"/>
      <c r="D51" s="23"/>
      <c r="E51" s="23"/>
      <c r="F51" s="24">
        <v>0.404424196791</v>
      </c>
      <c r="G51" s="25">
        <v>88.191885509773002</v>
      </c>
      <c r="H51" s="23">
        <v>0.87176266068599995</v>
      </c>
      <c r="I51" s="26">
        <v>10.531927632748999</v>
      </c>
      <c r="J51" s="27"/>
      <c r="K51" s="21"/>
      <c r="L51" s="21"/>
      <c r="M51" s="21"/>
      <c r="N51" s="21"/>
      <c r="O51" s="21"/>
      <c r="P51" s="21"/>
      <c r="Q51" s="21"/>
      <c r="R51" s="21"/>
    </row>
    <row r="52" spans="1:18">
      <c r="A52" s="16" t="s">
        <v>176</v>
      </c>
      <c r="B52" s="16" t="s">
        <v>410</v>
      </c>
      <c r="C52" s="23"/>
      <c r="D52" s="23"/>
      <c r="E52" s="23"/>
      <c r="F52" s="24">
        <v>0.48006976562300002</v>
      </c>
      <c r="G52" s="25">
        <v>90.089286265473007</v>
      </c>
      <c r="H52" s="23">
        <v>1.1194409252890001</v>
      </c>
      <c r="I52" s="26">
        <v>8.3112030436150004</v>
      </c>
      <c r="J52" s="27"/>
      <c r="K52" s="21"/>
      <c r="L52" s="21"/>
      <c r="M52" s="21"/>
      <c r="N52" s="21"/>
      <c r="O52" s="21"/>
      <c r="P52" s="21"/>
      <c r="Q52" s="21"/>
      <c r="R52" s="21"/>
    </row>
    <row r="53" spans="1:18">
      <c r="A53" s="16" t="s">
        <v>177</v>
      </c>
      <c r="B53" s="16" t="s">
        <v>409</v>
      </c>
      <c r="C53" s="23"/>
      <c r="D53" s="23"/>
      <c r="E53" s="23"/>
      <c r="F53" s="24">
        <v>0.438690050592</v>
      </c>
      <c r="G53" s="25">
        <v>88.399974196309998</v>
      </c>
      <c r="H53" s="23">
        <v>0.91494161319699996</v>
      </c>
      <c r="I53" s="26">
        <v>10.246394139901</v>
      </c>
      <c r="J53" s="27"/>
      <c r="K53" s="21"/>
      <c r="L53" s="21"/>
      <c r="M53" s="21"/>
      <c r="N53" s="21"/>
      <c r="O53" s="21"/>
      <c r="P53" s="21"/>
      <c r="Q53" s="21"/>
      <c r="R53" s="21"/>
    </row>
    <row r="54" spans="1:18">
      <c r="A54" s="16" t="s">
        <v>192</v>
      </c>
      <c r="B54" s="16" t="s">
        <v>410</v>
      </c>
      <c r="C54" s="23"/>
      <c r="D54" s="23"/>
      <c r="E54" s="23"/>
      <c r="F54" s="23"/>
      <c r="G54" s="25">
        <v>91.050101800164995</v>
      </c>
      <c r="H54" s="23">
        <v>0.62557419067499997</v>
      </c>
      <c r="I54" s="26">
        <v>8.3243240091599997</v>
      </c>
      <c r="J54" s="27"/>
      <c r="K54" s="21"/>
      <c r="L54" s="21"/>
      <c r="M54" s="21"/>
      <c r="N54" s="21"/>
      <c r="O54" s="21"/>
      <c r="P54" s="21"/>
      <c r="Q54" s="21"/>
      <c r="R54" s="21"/>
    </row>
    <row r="55" spans="1:18">
      <c r="A55" s="16" t="s">
        <v>193</v>
      </c>
      <c r="B55" s="16" t="s">
        <v>410</v>
      </c>
      <c r="C55" s="23"/>
      <c r="D55" s="23"/>
      <c r="E55" s="23"/>
      <c r="F55" s="23"/>
      <c r="G55" s="25">
        <v>92.231724766107007</v>
      </c>
      <c r="H55" s="23"/>
      <c r="I55" s="26">
        <v>7.7682752338930001</v>
      </c>
      <c r="J55" s="27"/>
      <c r="K55" s="21"/>
      <c r="L55" s="21"/>
      <c r="M55" s="21"/>
      <c r="N55" s="21"/>
      <c r="O55" s="21"/>
      <c r="P55" s="21"/>
      <c r="Q55" s="21"/>
      <c r="R55" s="21"/>
    </row>
    <row r="56" spans="1:18">
      <c r="A56" s="16" t="s">
        <v>194</v>
      </c>
      <c r="B56" s="16" t="s">
        <v>410</v>
      </c>
      <c r="C56" s="23"/>
      <c r="D56" s="23"/>
      <c r="E56" s="23"/>
      <c r="F56" s="24">
        <v>0.190233749635</v>
      </c>
      <c r="G56" s="25">
        <v>93.784420545835999</v>
      </c>
      <c r="H56" s="23"/>
      <c r="I56" s="26">
        <v>6.0253457045280001</v>
      </c>
      <c r="J56" s="27"/>
      <c r="K56" s="21"/>
      <c r="L56" s="21"/>
      <c r="M56" s="21"/>
      <c r="N56" s="21"/>
      <c r="O56" s="21"/>
      <c r="P56" s="21"/>
      <c r="Q56" s="21"/>
      <c r="R56" s="21"/>
    </row>
    <row r="57" spans="1:18">
      <c r="A57" s="16" t="s">
        <v>195</v>
      </c>
      <c r="B57" s="16" t="s">
        <v>410</v>
      </c>
      <c r="C57" s="23"/>
      <c r="D57" s="23"/>
      <c r="E57" s="23"/>
      <c r="F57" s="23"/>
      <c r="G57" s="25">
        <v>90.281496113564003</v>
      </c>
      <c r="H57" s="23"/>
      <c r="I57" s="26">
        <v>9.7185038864360003</v>
      </c>
      <c r="J57" s="27"/>
      <c r="K57" s="21"/>
      <c r="L57" s="21"/>
      <c r="M57" s="21"/>
      <c r="N57" s="21"/>
      <c r="O57" s="21"/>
      <c r="P57" s="21"/>
      <c r="Q57" s="21"/>
      <c r="R57" s="21"/>
    </row>
    <row r="58" spans="1:18">
      <c r="A58" s="16" t="s">
        <v>196</v>
      </c>
      <c r="B58" s="16" t="s">
        <v>409</v>
      </c>
      <c r="C58" s="23"/>
      <c r="D58" s="23"/>
      <c r="E58" s="23"/>
      <c r="F58" s="23"/>
      <c r="G58" s="25">
        <v>76.007245475079003</v>
      </c>
      <c r="H58" s="23"/>
      <c r="I58" s="26">
        <v>23.992754524921001</v>
      </c>
      <c r="J58" s="27"/>
      <c r="K58" s="21"/>
      <c r="L58" s="21"/>
      <c r="M58" s="21"/>
      <c r="N58" s="21"/>
      <c r="O58" s="21"/>
      <c r="P58" s="21"/>
      <c r="Q58" s="21"/>
      <c r="R58" s="21"/>
    </row>
    <row r="59" spans="1:18">
      <c r="A59" s="16" t="s">
        <v>197</v>
      </c>
      <c r="B59" s="16" t="s">
        <v>409</v>
      </c>
      <c r="C59" s="23"/>
      <c r="D59" s="23"/>
      <c r="E59" s="23"/>
      <c r="F59" s="23"/>
      <c r="G59" s="25">
        <v>71.062473399781993</v>
      </c>
      <c r="H59" s="23"/>
      <c r="I59" s="26">
        <v>28.937526600218</v>
      </c>
      <c r="J59" s="27"/>
      <c r="K59" s="21"/>
      <c r="L59" s="21"/>
      <c r="M59" s="21"/>
      <c r="N59" s="21"/>
      <c r="O59" s="21"/>
      <c r="P59" s="21"/>
      <c r="Q59" s="21"/>
      <c r="R59" s="21"/>
    </row>
    <row r="60" spans="1:18">
      <c r="A60" s="16" t="s">
        <v>198</v>
      </c>
      <c r="B60" s="16" t="s">
        <v>409</v>
      </c>
      <c r="C60" s="23"/>
      <c r="D60" s="23"/>
      <c r="E60" s="23"/>
      <c r="F60" s="23"/>
      <c r="G60" s="25">
        <v>72.921366203174003</v>
      </c>
      <c r="H60" s="23"/>
      <c r="I60" s="26">
        <v>27.078633796826001</v>
      </c>
      <c r="J60" s="27"/>
      <c r="K60" s="21"/>
      <c r="L60" s="21"/>
      <c r="M60" s="21"/>
      <c r="N60" s="21"/>
      <c r="O60" s="21"/>
      <c r="P60" s="21"/>
      <c r="Q60" s="21"/>
      <c r="R60" s="21"/>
    </row>
    <row r="61" spans="1:18">
      <c r="A61" s="16" t="s">
        <v>199</v>
      </c>
      <c r="B61" s="16" t="s">
        <v>409</v>
      </c>
      <c r="C61" s="23"/>
      <c r="D61" s="23"/>
      <c r="E61" s="23"/>
      <c r="F61" s="23"/>
      <c r="G61" s="25">
        <v>74.119202932031996</v>
      </c>
      <c r="H61" s="23"/>
      <c r="I61" s="26">
        <v>23.282920905042001</v>
      </c>
      <c r="J61" s="27">
        <v>2.5978761629260001</v>
      </c>
      <c r="K61" s="21"/>
      <c r="L61" s="21"/>
      <c r="M61" s="21"/>
      <c r="N61" s="21"/>
      <c r="O61" s="21"/>
      <c r="P61" s="21"/>
      <c r="Q61" s="21"/>
      <c r="R61" s="21"/>
    </row>
    <row r="62" spans="1:18">
      <c r="A62" s="16" t="s">
        <v>200</v>
      </c>
      <c r="B62" s="16" t="s">
        <v>409</v>
      </c>
      <c r="C62" s="23"/>
      <c r="D62" s="23"/>
      <c r="E62" s="23"/>
      <c r="F62" s="23"/>
      <c r="G62" s="25">
        <v>70.398978241197995</v>
      </c>
      <c r="H62" s="23"/>
      <c r="I62" s="26">
        <v>26.493360406358001</v>
      </c>
      <c r="J62" s="27">
        <v>3.107661352444</v>
      </c>
      <c r="K62" s="21"/>
      <c r="L62" s="21"/>
      <c r="M62" s="21"/>
      <c r="N62" s="21"/>
      <c r="O62" s="21"/>
      <c r="P62" s="21"/>
      <c r="Q62" s="21"/>
      <c r="R62" s="21"/>
    </row>
    <row r="63" spans="1:18">
      <c r="A63" s="16" t="s">
        <v>213</v>
      </c>
      <c r="B63" s="16" t="s">
        <v>420</v>
      </c>
      <c r="C63" s="23"/>
      <c r="D63" s="23"/>
      <c r="E63" s="23"/>
      <c r="F63" s="23"/>
      <c r="G63" s="25">
        <v>89.243664539305001</v>
      </c>
      <c r="H63" s="23">
        <v>1.7280329098460001</v>
      </c>
      <c r="I63" s="26">
        <v>9.0283025508480002</v>
      </c>
      <c r="J63" s="27"/>
      <c r="K63" s="21"/>
      <c r="L63" s="21"/>
      <c r="M63" s="21"/>
      <c r="N63" s="21"/>
      <c r="O63" s="21"/>
      <c r="P63" s="21"/>
      <c r="Q63" s="21"/>
      <c r="R63" s="21"/>
    </row>
    <row r="64" spans="1:18">
      <c r="A64" s="16" t="s">
        <v>214</v>
      </c>
      <c r="B64" s="16" t="s">
        <v>420</v>
      </c>
      <c r="C64" s="23"/>
      <c r="D64" s="23"/>
      <c r="E64" s="23"/>
      <c r="F64" s="23"/>
      <c r="G64" s="25">
        <v>89.50087358767</v>
      </c>
      <c r="H64" s="23">
        <v>1.625102289532</v>
      </c>
      <c r="I64" s="26">
        <v>8.8740241227969996</v>
      </c>
      <c r="J64" s="27"/>
      <c r="K64" s="21"/>
      <c r="L64" s="21"/>
      <c r="M64" s="21"/>
      <c r="N64" s="21"/>
      <c r="O64" s="21"/>
      <c r="P64" s="21"/>
      <c r="Q64" s="21"/>
      <c r="R64" s="21"/>
    </row>
    <row r="65" spans="1:18">
      <c r="A65" s="16" t="s">
        <v>215</v>
      </c>
      <c r="B65" s="16" t="s">
        <v>420</v>
      </c>
      <c r="C65" s="23"/>
      <c r="D65" s="23"/>
      <c r="E65" s="23"/>
      <c r="F65" s="23"/>
      <c r="G65" s="25">
        <v>90.664538207231999</v>
      </c>
      <c r="H65" s="23">
        <v>1.8124976686850001</v>
      </c>
      <c r="I65" s="26">
        <v>7.5229641240829999</v>
      </c>
      <c r="J65" s="27"/>
      <c r="K65" s="21"/>
      <c r="L65" s="21"/>
      <c r="M65" s="21"/>
      <c r="N65" s="21"/>
      <c r="O65" s="21"/>
      <c r="P65" s="21"/>
      <c r="Q65" s="21"/>
      <c r="R65" s="21"/>
    </row>
    <row r="66" spans="1:18">
      <c r="A66" s="16" t="s">
        <v>216</v>
      </c>
      <c r="B66" s="16" t="s">
        <v>420</v>
      </c>
      <c r="C66" s="23"/>
      <c r="D66" s="28"/>
      <c r="E66" s="23"/>
      <c r="F66" s="23"/>
      <c r="G66" s="25">
        <v>89.534573642232999</v>
      </c>
      <c r="H66" s="23">
        <v>1.587914119715</v>
      </c>
      <c r="I66" s="26">
        <v>8.8775122380520006</v>
      </c>
      <c r="J66" s="27"/>
      <c r="K66" s="21"/>
      <c r="L66" s="21"/>
      <c r="M66" s="21"/>
      <c r="N66" s="21"/>
      <c r="O66" s="21"/>
      <c r="P66" s="21"/>
      <c r="Q66" s="21"/>
      <c r="R66" s="21"/>
    </row>
    <row r="67" spans="1:18">
      <c r="A67" s="16" t="s">
        <v>232</v>
      </c>
      <c r="B67" s="16" t="s">
        <v>410</v>
      </c>
      <c r="C67" s="23"/>
      <c r="D67" s="23"/>
      <c r="E67" s="23"/>
      <c r="F67" s="24">
        <v>0.23891992800600001</v>
      </c>
      <c r="G67" s="25">
        <v>95.282378066286995</v>
      </c>
      <c r="H67" s="23">
        <v>1.9778690682740001</v>
      </c>
      <c r="I67" s="26">
        <v>2.5008329374340001</v>
      </c>
      <c r="J67" s="27"/>
      <c r="K67" s="21"/>
      <c r="L67" s="21"/>
      <c r="M67" s="21"/>
      <c r="N67" s="21"/>
      <c r="O67" s="21"/>
      <c r="P67" s="21"/>
      <c r="Q67" s="21"/>
      <c r="R67" s="21"/>
    </row>
    <row r="68" spans="1:18">
      <c r="A68" s="16" t="s">
        <v>233</v>
      </c>
      <c r="B68" s="16" t="s">
        <v>410</v>
      </c>
      <c r="C68" s="23"/>
      <c r="D68" s="23"/>
      <c r="E68" s="23"/>
      <c r="F68" s="24">
        <v>0.18114318346200001</v>
      </c>
      <c r="G68" s="25">
        <v>95.281961196229005</v>
      </c>
      <c r="H68" s="23">
        <v>1.883936295114</v>
      </c>
      <c r="I68" s="26">
        <v>2.6529593251949999</v>
      </c>
      <c r="J68" s="27"/>
      <c r="K68" s="21"/>
      <c r="L68" s="21"/>
      <c r="M68" s="21"/>
      <c r="N68" s="21"/>
      <c r="O68" s="21"/>
      <c r="P68" s="21"/>
      <c r="Q68" s="21"/>
      <c r="R68" s="21"/>
    </row>
    <row r="69" spans="1:18">
      <c r="A69" s="16" t="s">
        <v>234</v>
      </c>
      <c r="B69" s="16" t="s">
        <v>410</v>
      </c>
      <c r="C69" s="23"/>
      <c r="D69" s="23"/>
      <c r="E69" s="23"/>
      <c r="F69" s="24">
        <v>0.18527550835199999</v>
      </c>
      <c r="G69" s="25">
        <v>95.219208589551997</v>
      </c>
      <c r="H69" s="23">
        <v>1.987570721325</v>
      </c>
      <c r="I69" s="26">
        <v>2.6079451807709999</v>
      </c>
      <c r="J69" s="27"/>
      <c r="K69" s="21"/>
      <c r="L69" s="21"/>
      <c r="M69" s="21"/>
      <c r="N69" s="21"/>
      <c r="O69" s="21"/>
      <c r="P69" s="21"/>
      <c r="Q69" s="21"/>
      <c r="R69" s="21"/>
    </row>
    <row r="70" spans="1:18">
      <c r="A70" s="16" t="s">
        <v>235</v>
      </c>
      <c r="B70" s="16" t="s">
        <v>410</v>
      </c>
      <c r="C70" s="23"/>
      <c r="D70" s="23"/>
      <c r="E70" s="23"/>
      <c r="F70" s="24">
        <v>0.19190925793700001</v>
      </c>
      <c r="G70" s="25">
        <v>95.283805101900995</v>
      </c>
      <c r="H70" s="23">
        <v>2.0083388188589999</v>
      </c>
      <c r="I70" s="26">
        <v>2.5159468213029998</v>
      </c>
      <c r="J70" s="27"/>
      <c r="K70" s="21"/>
      <c r="L70" s="21"/>
      <c r="M70" s="21"/>
      <c r="N70" s="21"/>
      <c r="O70" s="21"/>
      <c r="P70" s="21"/>
      <c r="Q70" s="21"/>
      <c r="R70" s="21"/>
    </row>
    <row r="71" spans="1:18">
      <c r="A71" s="16" t="s">
        <v>236</v>
      </c>
      <c r="B71" s="16" t="s">
        <v>409</v>
      </c>
      <c r="C71" s="23"/>
      <c r="D71" s="23"/>
      <c r="E71" s="23"/>
      <c r="F71" s="23"/>
      <c r="G71" s="25">
        <v>88.331712462259006</v>
      </c>
      <c r="H71" s="23">
        <v>1.500561481334</v>
      </c>
      <c r="I71" s="26">
        <v>10.167726056407</v>
      </c>
      <c r="J71" s="27"/>
      <c r="K71" s="21"/>
      <c r="L71" s="21"/>
      <c r="M71" s="21"/>
      <c r="N71" s="21"/>
      <c r="O71" s="21"/>
      <c r="P71" s="21"/>
      <c r="Q71" s="21"/>
      <c r="R71" s="21"/>
    </row>
    <row r="72" spans="1:18">
      <c r="A72" s="16" t="s">
        <v>237</v>
      </c>
      <c r="B72" s="16" t="s">
        <v>409</v>
      </c>
      <c r="C72" s="23"/>
      <c r="D72" s="23"/>
      <c r="E72" s="23"/>
      <c r="F72" s="23"/>
      <c r="G72" s="25">
        <v>90.002681359072994</v>
      </c>
      <c r="H72" s="23">
        <v>1.3875840632059999</v>
      </c>
      <c r="I72" s="26">
        <v>8.6097345777209995</v>
      </c>
      <c r="J72" s="27"/>
      <c r="K72" s="21"/>
      <c r="L72" s="21"/>
      <c r="M72" s="21"/>
      <c r="N72" s="21"/>
      <c r="O72" s="21"/>
      <c r="P72" s="21"/>
      <c r="Q72" s="21"/>
      <c r="R72" s="21"/>
    </row>
    <row r="73" spans="1:18">
      <c r="A73" s="16" t="s">
        <v>238</v>
      </c>
      <c r="B73" s="16" t="s">
        <v>409</v>
      </c>
      <c r="C73" s="23"/>
      <c r="D73" s="23"/>
      <c r="E73" s="23">
        <v>1.8344027326729999</v>
      </c>
      <c r="F73" s="23"/>
      <c r="G73" s="25">
        <v>73.128709726910003</v>
      </c>
      <c r="H73" s="23">
        <v>1.265078726849</v>
      </c>
      <c r="I73" s="26">
        <v>11.26753663038</v>
      </c>
      <c r="J73" s="27">
        <v>12.504272183189</v>
      </c>
      <c r="K73" s="21"/>
      <c r="L73" s="21"/>
      <c r="M73" s="21"/>
      <c r="N73" s="21"/>
      <c r="O73" s="21"/>
      <c r="P73" s="21"/>
      <c r="Q73" s="21"/>
      <c r="R73" s="21"/>
    </row>
    <row r="74" spans="1:18">
      <c r="A74" s="16" t="s">
        <v>239</v>
      </c>
      <c r="B74" s="16" t="s">
        <v>409</v>
      </c>
      <c r="C74" s="23"/>
      <c r="D74" s="23"/>
      <c r="E74" s="23"/>
      <c r="F74" s="23"/>
      <c r="G74" s="25">
        <v>73.313743631812002</v>
      </c>
      <c r="H74" s="23">
        <v>1.135338931011</v>
      </c>
      <c r="I74" s="26">
        <v>13.094287084687</v>
      </c>
      <c r="J74" s="27">
        <v>12.45663035249</v>
      </c>
      <c r="K74" s="21"/>
      <c r="L74" s="21"/>
      <c r="M74" s="21"/>
      <c r="N74" s="21"/>
      <c r="O74" s="21"/>
      <c r="P74" s="21"/>
      <c r="Q74" s="21"/>
      <c r="R74" s="21"/>
    </row>
    <row r="75" spans="1:18">
      <c r="A75" s="16" t="s">
        <v>252</v>
      </c>
      <c r="B75" s="16" t="s">
        <v>420</v>
      </c>
      <c r="C75" s="23"/>
      <c r="D75" s="23"/>
      <c r="E75" s="23"/>
      <c r="F75" s="24">
        <v>0.22798276694799999</v>
      </c>
      <c r="G75" s="25">
        <v>90.123410126864002</v>
      </c>
      <c r="H75" s="23">
        <v>7.3491844225890004</v>
      </c>
      <c r="I75" s="26">
        <v>2.2994226835989999</v>
      </c>
      <c r="J75" s="27"/>
      <c r="K75" s="21"/>
      <c r="L75" s="21"/>
      <c r="M75" s="21"/>
      <c r="N75" s="21"/>
      <c r="O75" s="21"/>
      <c r="P75" s="21"/>
      <c r="Q75" s="21"/>
      <c r="R75" s="21"/>
    </row>
    <row r="76" spans="1:18">
      <c r="A76" s="16" t="s">
        <v>253</v>
      </c>
      <c r="B76" s="16" t="s">
        <v>420</v>
      </c>
      <c r="C76" s="23"/>
      <c r="D76" s="23"/>
      <c r="E76" s="23"/>
      <c r="F76" s="24">
        <v>0.227781030873</v>
      </c>
      <c r="G76" s="25">
        <v>89.955303535959999</v>
      </c>
      <c r="H76" s="23">
        <v>6.9969850739170001</v>
      </c>
      <c r="I76" s="26">
        <v>2.8199303592499998</v>
      </c>
      <c r="J76" s="27"/>
      <c r="K76" s="21"/>
      <c r="L76" s="21"/>
      <c r="M76" s="21"/>
      <c r="N76" s="21"/>
      <c r="O76" s="21"/>
      <c r="P76" s="21"/>
      <c r="Q76" s="21"/>
      <c r="R76" s="21"/>
    </row>
    <row r="77" spans="1:18">
      <c r="A77" s="16" t="s">
        <v>254</v>
      </c>
      <c r="B77" s="16" t="s">
        <v>420</v>
      </c>
      <c r="C77" s="23"/>
      <c r="D77" s="23"/>
      <c r="E77" s="23"/>
      <c r="F77" s="24">
        <v>0.238224769581</v>
      </c>
      <c r="G77" s="25">
        <v>90.206182019188006</v>
      </c>
      <c r="H77" s="23">
        <v>7.0772410228820002</v>
      </c>
      <c r="I77" s="26">
        <v>2.478352188348</v>
      </c>
      <c r="J77" s="27"/>
      <c r="K77" s="21"/>
      <c r="L77" s="21"/>
      <c r="M77" s="21"/>
      <c r="N77" s="21"/>
      <c r="O77" s="21"/>
      <c r="P77" s="21"/>
      <c r="Q77" s="21"/>
      <c r="R77" s="21"/>
    </row>
    <row r="78" spans="1:18">
      <c r="A78" s="16" t="s">
        <v>255</v>
      </c>
      <c r="B78" s="16" t="s">
        <v>420</v>
      </c>
      <c r="C78" s="23"/>
      <c r="D78" s="23"/>
      <c r="E78" s="23"/>
      <c r="F78" s="24">
        <v>0.25266413498099999</v>
      </c>
      <c r="G78" s="25">
        <v>90.056300155182996</v>
      </c>
      <c r="H78" s="23">
        <v>7.1819342561850004</v>
      </c>
      <c r="I78" s="26">
        <v>2.5091014536510001</v>
      </c>
      <c r="J78" s="27"/>
      <c r="K78" s="21"/>
      <c r="L78" s="21"/>
      <c r="M78" s="21"/>
      <c r="N78" s="21"/>
      <c r="O78" s="21"/>
      <c r="P78" s="21"/>
      <c r="Q78" s="21"/>
      <c r="R78" s="21"/>
    </row>
    <row r="79" spans="1:18">
      <c r="A79" s="16" t="s">
        <v>265</v>
      </c>
      <c r="B79" s="16" t="s">
        <v>420</v>
      </c>
      <c r="C79" s="23"/>
      <c r="D79" s="23"/>
      <c r="E79" s="23"/>
      <c r="F79" s="23"/>
      <c r="G79" s="25">
        <v>96.954216873139998</v>
      </c>
      <c r="H79" s="23"/>
      <c r="I79" s="26">
        <v>3.04578312686</v>
      </c>
      <c r="J79" s="27"/>
      <c r="K79" s="21"/>
      <c r="L79" s="21"/>
      <c r="M79" s="21"/>
      <c r="N79" s="21"/>
      <c r="O79" s="21"/>
      <c r="P79" s="21"/>
      <c r="Q79" s="21"/>
      <c r="R79" s="21"/>
    </row>
    <row r="80" spans="1:18">
      <c r="A80" s="16" t="s">
        <v>266</v>
      </c>
      <c r="B80" s="16" t="s">
        <v>420</v>
      </c>
      <c r="C80" s="23"/>
      <c r="D80" s="23"/>
      <c r="E80" s="23"/>
      <c r="F80" s="23"/>
      <c r="G80" s="25">
        <v>94.772851438591999</v>
      </c>
      <c r="H80" s="23"/>
      <c r="I80" s="26">
        <v>5.2271485614079998</v>
      </c>
      <c r="J80" s="27"/>
      <c r="K80" s="21"/>
      <c r="L80" s="21"/>
      <c r="M80" s="21"/>
      <c r="N80" s="21"/>
      <c r="O80" s="21"/>
      <c r="P80" s="21"/>
      <c r="Q80" s="21"/>
      <c r="R80" s="21"/>
    </row>
    <row r="81" spans="1:18">
      <c r="A81" s="16" t="s">
        <v>267</v>
      </c>
      <c r="B81" s="16" t="s">
        <v>420</v>
      </c>
      <c r="C81" s="23"/>
      <c r="D81" s="23"/>
      <c r="E81" s="23"/>
      <c r="F81" s="23"/>
      <c r="G81" s="25">
        <v>95.418433457741003</v>
      </c>
      <c r="H81" s="23"/>
      <c r="I81" s="26">
        <v>4.581566542259</v>
      </c>
      <c r="J81" s="27"/>
      <c r="K81" s="21"/>
      <c r="L81" s="21"/>
      <c r="M81" s="21"/>
      <c r="N81" s="21"/>
      <c r="O81" s="21"/>
      <c r="P81" s="21"/>
      <c r="Q81" s="21"/>
      <c r="R81" s="21"/>
    </row>
    <row r="82" spans="1:18">
      <c r="A82" s="16" t="s">
        <v>268</v>
      </c>
      <c r="B82" s="16" t="s">
        <v>420</v>
      </c>
      <c r="C82" s="23"/>
      <c r="D82" s="23"/>
      <c r="E82" s="23"/>
      <c r="F82" s="23"/>
      <c r="G82" s="25">
        <v>95.814198953073998</v>
      </c>
      <c r="H82" s="23"/>
      <c r="I82" s="26">
        <v>4.1858010469259996</v>
      </c>
      <c r="J82" s="27"/>
      <c r="K82" s="21"/>
      <c r="L82" s="21"/>
      <c r="M82" s="21"/>
      <c r="N82" s="21"/>
      <c r="O82" s="21"/>
      <c r="P82" s="21"/>
      <c r="Q82" s="21"/>
      <c r="R82" s="21"/>
    </row>
    <row r="83" spans="1:18">
      <c r="A83" s="16" t="s">
        <v>277</v>
      </c>
      <c r="B83" s="16" t="s">
        <v>420</v>
      </c>
      <c r="C83" s="23"/>
      <c r="D83" s="23"/>
      <c r="E83" s="23"/>
      <c r="F83" s="23"/>
      <c r="G83" s="25">
        <v>70.204715601737007</v>
      </c>
      <c r="H83" s="23">
        <v>29.795284398263</v>
      </c>
      <c r="I83" s="26"/>
      <c r="J83" s="27"/>
      <c r="K83" s="21"/>
      <c r="L83" s="21"/>
      <c r="M83" s="21"/>
      <c r="N83" s="21"/>
      <c r="O83" s="21"/>
      <c r="P83" s="21"/>
      <c r="Q83" s="21"/>
      <c r="R83" s="21"/>
    </row>
    <row r="84" spans="1:18">
      <c r="A84" s="16" t="s">
        <v>278</v>
      </c>
      <c r="B84" s="16" t="s">
        <v>420</v>
      </c>
      <c r="C84" s="23"/>
      <c r="D84" s="23"/>
      <c r="E84" s="23"/>
      <c r="F84" s="23"/>
      <c r="G84" s="25">
        <v>70.799376727398993</v>
      </c>
      <c r="H84" s="23">
        <v>29.200623272601</v>
      </c>
      <c r="I84" s="26"/>
      <c r="J84" s="27"/>
      <c r="K84" s="21"/>
      <c r="L84" s="21"/>
      <c r="M84" s="21"/>
      <c r="N84" s="21"/>
      <c r="O84" s="21"/>
      <c r="P84" s="21"/>
      <c r="Q84" s="21"/>
      <c r="R84" s="21"/>
    </row>
    <row r="85" spans="1:18">
      <c r="A85" s="16" t="s">
        <v>279</v>
      </c>
      <c r="B85" s="16" t="s">
        <v>420</v>
      </c>
      <c r="C85" s="23"/>
      <c r="D85" s="23"/>
      <c r="E85" s="23"/>
      <c r="F85" s="23"/>
      <c r="G85" s="25">
        <v>70.911732130179999</v>
      </c>
      <c r="H85" s="23">
        <v>29.088267869820001</v>
      </c>
      <c r="I85" s="26"/>
      <c r="J85" s="27"/>
      <c r="K85" s="21"/>
      <c r="L85" s="21"/>
      <c r="M85" s="21"/>
      <c r="N85" s="21"/>
      <c r="O85" s="21"/>
      <c r="P85" s="21"/>
      <c r="Q85" s="21"/>
      <c r="R85" s="21"/>
    </row>
    <row r="86" spans="1:18">
      <c r="A86" s="16" t="s">
        <v>280</v>
      </c>
      <c r="B86" s="16" t="s">
        <v>420</v>
      </c>
      <c r="C86" s="23"/>
      <c r="D86" s="23"/>
      <c r="E86" s="23"/>
      <c r="F86" s="23"/>
      <c r="G86" s="25">
        <v>70.460849494499996</v>
      </c>
      <c r="H86" s="23">
        <v>29.5391505055</v>
      </c>
      <c r="I86" s="26"/>
      <c r="J86" s="27"/>
      <c r="K86" s="21"/>
      <c r="L86" s="21"/>
      <c r="M86" s="21"/>
      <c r="N86" s="21"/>
      <c r="O86" s="21"/>
      <c r="P86" s="21"/>
      <c r="Q86" s="21"/>
      <c r="R86" s="21"/>
    </row>
    <row r="87" spans="1:18">
      <c r="A87" s="16" t="s">
        <v>286</v>
      </c>
      <c r="B87" s="16" t="s">
        <v>420</v>
      </c>
      <c r="C87" s="23">
        <v>3.518381370453</v>
      </c>
      <c r="D87" s="23"/>
      <c r="E87" s="23"/>
      <c r="F87" s="24">
        <v>0.48845502316900002</v>
      </c>
      <c r="G87" s="25">
        <v>95.398063485595998</v>
      </c>
      <c r="H87" s="23">
        <v>0.59510012078200003</v>
      </c>
      <c r="I87" s="26"/>
      <c r="J87" s="27"/>
      <c r="K87" s="21"/>
      <c r="L87" s="21"/>
      <c r="M87" s="21"/>
      <c r="N87" s="21"/>
      <c r="O87" s="21"/>
      <c r="P87" s="21"/>
      <c r="Q87" s="21"/>
      <c r="R87" s="21"/>
    </row>
    <row r="88" spans="1:18">
      <c r="A88" s="16" t="s">
        <v>287</v>
      </c>
      <c r="B88" s="16" t="s">
        <v>420</v>
      </c>
      <c r="C88" s="23">
        <v>2.5630200671110002</v>
      </c>
      <c r="D88" s="35">
        <v>0.26523287216899999</v>
      </c>
      <c r="E88" s="23"/>
      <c r="F88" s="24">
        <v>0.41927492295399998</v>
      </c>
      <c r="G88" s="25">
        <v>96.000210925508</v>
      </c>
      <c r="H88" s="23">
        <v>0.752261212259</v>
      </c>
      <c r="I88" s="26"/>
      <c r="J88" s="27"/>
      <c r="K88" s="21"/>
      <c r="L88" s="21"/>
      <c r="M88" s="21"/>
      <c r="N88" s="21"/>
      <c r="O88" s="21"/>
      <c r="P88" s="21"/>
      <c r="Q88" s="21"/>
      <c r="R88" s="21"/>
    </row>
    <row r="89" spans="1:18">
      <c r="A89" s="16" t="s">
        <v>288</v>
      </c>
      <c r="B89" s="16" t="s">
        <v>420</v>
      </c>
      <c r="C89" s="23">
        <v>3.699910079625</v>
      </c>
      <c r="D89" s="23"/>
      <c r="E89" s="23"/>
      <c r="F89" s="24">
        <v>0.475893533072</v>
      </c>
      <c r="G89" s="25">
        <v>95.215852854852997</v>
      </c>
      <c r="H89" s="23">
        <v>0.60834353245100004</v>
      </c>
      <c r="I89" s="26"/>
      <c r="J89" s="27"/>
      <c r="K89" s="21"/>
      <c r="L89" s="21"/>
      <c r="M89" s="21"/>
      <c r="N89" s="21"/>
      <c r="O89" s="21"/>
      <c r="P89" s="21"/>
      <c r="Q89" s="21"/>
      <c r="R89" s="21"/>
    </row>
    <row r="90" spans="1:18">
      <c r="A90" s="16" t="s">
        <v>289</v>
      </c>
      <c r="B90" s="16" t="s">
        <v>420</v>
      </c>
      <c r="C90" s="23">
        <v>3.2357482489240001</v>
      </c>
      <c r="D90" s="23"/>
      <c r="E90" s="23"/>
      <c r="F90" s="23">
        <v>0.50741702732299998</v>
      </c>
      <c r="G90" s="25">
        <v>96.256834723753997</v>
      </c>
      <c r="H90" s="23"/>
      <c r="I90" s="26"/>
      <c r="J90" s="27"/>
      <c r="K90" s="21"/>
      <c r="L90" s="21"/>
      <c r="M90" s="21"/>
      <c r="N90" s="21"/>
      <c r="O90" s="21"/>
      <c r="P90" s="21"/>
      <c r="Q90" s="21"/>
      <c r="R90" s="21"/>
    </row>
    <row r="91" spans="1:18">
      <c r="A91" s="16" t="s">
        <v>290</v>
      </c>
      <c r="B91" s="16" t="s">
        <v>441</v>
      </c>
      <c r="C91" s="23">
        <v>4.796631256785</v>
      </c>
      <c r="D91" s="23"/>
      <c r="E91" s="23"/>
      <c r="F91" s="23">
        <v>0.50724130423299996</v>
      </c>
      <c r="G91" s="25">
        <v>94.696127438982998</v>
      </c>
      <c r="H91" s="23"/>
      <c r="I91" s="26"/>
      <c r="J91" s="27"/>
      <c r="K91" s="21"/>
      <c r="L91" s="21"/>
      <c r="M91" s="21"/>
      <c r="N91" s="21"/>
      <c r="O91" s="21"/>
      <c r="P91" s="21"/>
      <c r="Q91" s="21"/>
      <c r="R91" s="21"/>
    </row>
    <row r="92" spans="1:18">
      <c r="A92" s="16" t="s">
        <v>291</v>
      </c>
      <c r="B92" s="16" t="s">
        <v>441</v>
      </c>
      <c r="C92" s="23">
        <v>3.7628895502900002</v>
      </c>
      <c r="D92" s="23"/>
      <c r="E92" s="23"/>
      <c r="F92" s="24">
        <v>0.42452715204399999</v>
      </c>
      <c r="G92" s="25">
        <v>95.812583297665995</v>
      </c>
      <c r="H92" s="23"/>
      <c r="I92" s="26"/>
      <c r="J92" s="27"/>
      <c r="K92" s="21"/>
      <c r="L92" s="21"/>
      <c r="M92" s="21"/>
      <c r="N92" s="21"/>
      <c r="O92" s="21"/>
      <c r="P92" s="21"/>
      <c r="Q92" s="21"/>
      <c r="R92" s="21"/>
    </row>
    <row r="93" spans="1:18">
      <c r="A93" s="16" t="s">
        <v>299</v>
      </c>
      <c r="B93" s="16" t="s">
        <v>410</v>
      </c>
      <c r="C93" s="23"/>
      <c r="D93" s="23"/>
      <c r="E93" s="23"/>
      <c r="F93" s="24">
        <v>0.13809003293899999</v>
      </c>
      <c r="G93" s="25">
        <v>91.947518484553001</v>
      </c>
      <c r="H93" s="23"/>
      <c r="I93" s="26">
        <v>7.914391482508</v>
      </c>
      <c r="J93" s="27"/>
      <c r="K93" s="21"/>
      <c r="L93" s="21"/>
      <c r="M93" s="21"/>
      <c r="N93" s="21"/>
      <c r="O93" s="21"/>
      <c r="P93" s="21"/>
      <c r="Q93" s="21"/>
      <c r="R93" s="21"/>
    </row>
    <row r="94" spans="1:18">
      <c r="A94" s="16" t="s">
        <v>300</v>
      </c>
      <c r="B94" s="16" t="s">
        <v>410</v>
      </c>
      <c r="C94" s="23"/>
      <c r="D94" s="23"/>
      <c r="E94" s="23"/>
      <c r="F94" s="24">
        <v>0.25654343818800002</v>
      </c>
      <c r="G94" s="25">
        <v>95.073050149501</v>
      </c>
      <c r="H94" s="23"/>
      <c r="I94" s="26">
        <v>4.6704064123110003</v>
      </c>
      <c r="J94" s="27"/>
      <c r="K94" s="21"/>
      <c r="L94" s="21"/>
      <c r="M94" s="21"/>
      <c r="N94" s="21"/>
      <c r="O94" s="21"/>
      <c r="P94" s="21"/>
      <c r="Q94" s="21"/>
      <c r="R94" s="21"/>
    </row>
    <row r="95" spans="1:18">
      <c r="A95" s="16" t="s">
        <v>301</v>
      </c>
      <c r="B95" s="16" t="s">
        <v>410</v>
      </c>
      <c r="C95" s="23"/>
      <c r="D95" s="23"/>
      <c r="E95" s="23"/>
      <c r="F95" s="24">
        <v>0.244916680581</v>
      </c>
      <c r="G95" s="25">
        <v>91.442113514626001</v>
      </c>
      <c r="H95" s="23"/>
      <c r="I95" s="26">
        <v>8.3129698047929992</v>
      </c>
      <c r="J95" s="27"/>
      <c r="K95" s="21"/>
      <c r="L95" s="21"/>
      <c r="M95" s="21"/>
      <c r="N95" s="21"/>
      <c r="O95" s="21"/>
      <c r="P95" s="21"/>
      <c r="Q95" s="21"/>
      <c r="R95" s="21"/>
    </row>
    <row r="96" spans="1:18">
      <c r="A96" s="16" t="s">
        <v>302</v>
      </c>
      <c r="B96" s="16" t="s">
        <v>410</v>
      </c>
      <c r="C96" s="23"/>
      <c r="D96" s="23"/>
      <c r="E96" s="23"/>
      <c r="F96" s="24">
        <v>0.269802211618</v>
      </c>
      <c r="G96" s="25">
        <v>95.118289114532004</v>
      </c>
      <c r="H96" s="23"/>
      <c r="I96" s="26">
        <v>4.6119086738500004</v>
      </c>
      <c r="J96" s="27"/>
      <c r="K96" s="21"/>
      <c r="L96" s="21"/>
      <c r="M96" s="21"/>
      <c r="N96" s="21"/>
      <c r="O96" s="21"/>
      <c r="P96" s="21"/>
      <c r="Q96" s="21"/>
      <c r="R96" s="21"/>
    </row>
    <row r="97" spans="1:18">
      <c r="A97" s="16" t="s">
        <v>303</v>
      </c>
      <c r="B97" s="16" t="s">
        <v>409</v>
      </c>
      <c r="C97" s="23"/>
      <c r="D97" s="23"/>
      <c r="E97" s="23"/>
      <c r="F97" s="24">
        <v>0.119051431029</v>
      </c>
      <c r="G97" s="25">
        <v>87.066430630625007</v>
      </c>
      <c r="H97" s="23"/>
      <c r="I97" s="26">
        <v>12.814517938346</v>
      </c>
      <c r="J97" s="27"/>
      <c r="K97" s="21"/>
      <c r="L97" s="21"/>
      <c r="M97" s="21"/>
      <c r="N97" s="21"/>
      <c r="O97" s="21"/>
      <c r="P97" s="21"/>
      <c r="Q97" s="21"/>
      <c r="R97" s="21"/>
    </row>
    <row r="98" spans="1:18">
      <c r="A98" s="16" t="s">
        <v>304</v>
      </c>
      <c r="B98" s="16" t="s">
        <v>409</v>
      </c>
      <c r="C98" s="23"/>
      <c r="D98" s="23"/>
      <c r="E98" s="23"/>
      <c r="F98" s="24"/>
      <c r="G98" s="25">
        <v>84.806055903403006</v>
      </c>
      <c r="H98" s="23"/>
      <c r="I98" s="26">
        <v>14.279241768655</v>
      </c>
      <c r="J98" s="27">
        <v>0.91470232794200002</v>
      </c>
      <c r="K98" s="21"/>
      <c r="L98" s="21"/>
      <c r="M98" s="21"/>
      <c r="N98" s="21"/>
      <c r="O98" s="21"/>
      <c r="P98" s="21"/>
      <c r="Q98" s="21"/>
      <c r="R98" s="21"/>
    </row>
    <row r="99" spans="1:18">
      <c r="A99" s="16" t="s">
        <v>305</v>
      </c>
      <c r="B99" s="16" t="s">
        <v>409</v>
      </c>
      <c r="C99" s="23"/>
      <c r="D99" s="23"/>
      <c r="E99" s="23"/>
      <c r="F99" s="24">
        <v>0.213085105537</v>
      </c>
      <c r="G99" s="25">
        <v>84.968028976246003</v>
      </c>
      <c r="H99" s="23"/>
      <c r="I99" s="26">
        <v>14.233892900075</v>
      </c>
      <c r="J99" s="27">
        <v>0.584993018142</v>
      </c>
      <c r="K99" s="21"/>
      <c r="L99" s="21"/>
      <c r="M99" s="21"/>
      <c r="N99" s="21"/>
      <c r="O99" s="21"/>
      <c r="P99" s="21"/>
      <c r="Q99" s="21"/>
      <c r="R99" s="21"/>
    </row>
    <row r="100" spans="1:18">
      <c r="A100" s="16" t="s">
        <v>306</v>
      </c>
      <c r="B100" s="16" t="s">
        <v>409</v>
      </c>
      <c r="C100" s="23"/>
      <c r="D100" s="23"/>
      <c r="E100" s="23"/>
      <c r="F100" s="23"/>
      <c r="G100" s="25">
        <v>87.361166144430001</v>
      </c>
      <c r="H100" s="23"/>
      <c r="I100" s="26">
        <v>12.638833855570001</v>
      </c>
      <c r="J100" s="27"/>
      <c r="K100" s="21"/>
      <c r="L100" s="21"/>
      <c r="M100" s="21"/>
      <c r="N100" s="21"/>
      <c r="O100" s="21"/>
      <c r="P100" s="21"/>
      <c r="Q100" s="21"/>
      <c r="R100" s="21"/>
    </row>
    <row r="101" spans="1:18">
      <c r="A101" s="16" t="s">
        <v>317</v>
      </c>
      <c r="B101" s="16" t="s">
        <v>409</v>
      </c>
      <c r="C101" s="23"/>
      <c r="D101" s="23"/>
      <c r="E101" s="23"/>
      <c r="F101" s="24">
        <v>0.191192572812</v>
      </c>
      <c r="G101" s="25">
        <v>81.976529634889999</v>
      </c>
      <c r="H101" s="23">
        <v>14.872455794191</v>
      </c>
      <c r="I101" s="26">
        <v>2.9598219981059999</v>
      </c>
      <c r="J101" s="27"/>
      <c r="K101" s="21"/>
      <c r="L101" s="21"/>
      <c r="M101" s="21"/>
      <c r="N101" s="21"/>
      <c r="O101" s="21"/>
      <c r="P101" s="21"/>
      <c r="Q101" s="21"/>
      <c r="R101" s="21"/>
    </row>
    <row r="102" spans="1:18">
      <c r="A102" s="16" t="s">
        <v>318</v>
      </c>
      <c r="B102" s="16" t="s">
        <v>409</v>
      </c>
      <c r="C102" s="23"/>
      <c r="D102" s="23"/>
      <c r="E102" s="23"/>
      <c r="F102" s="24">
        <v>0.206582367484</v>
      </c>
      <c r="G102" s="25">
        <v>81.870049284722</v>
      </c>
      <c r="H102" s="23">
        <v>15.026995570113</v>
      </c>
      <c r="I102" s="26">
        <v>2.896372777681</v>
      </c>
      <c r="J102" s="27"/>
      <c r="K102" s="21"/>
      <c r="L102" s="21"/>
      <c r="M102" s="21"/>
      <c r="N102" s="21"/>
      <c r="O102" s="21"/>
      <c r="P102" s="21"/>
      <c r="Q102" s="21"/>
      <c r="R102" s="21"/>
    </row>
    <row r="103" spans="1:18">
      <c r="A103" s="16" t="s">
        <v>319</v>
      </c>
      <c r="B103" s="16" t="s">
        <v>409</v>
      </c>
      <c r="C103" s="23"/>
      <c r="D103" s="23"/>
      <c r="E103" s="23"/>
      <c r="F103" s="24">
        <v>0.19867100578300001</v>
      </c>
      <c r="G103" s="25">
        <v>82.022802561158997</v>
      </c>
      <c r="H103" s="23">
        <v>14.845367412605</v>
      </c>
      <c r="I103" s="26">
        <v>2.933159020453</v>
      </c>
      <c r="J103" s="27"/>
      <c r="K103" s="21"/>
      <c r="L103" s="21"/>
      <c r="M103" s="21"/>
      <c r="N103" s="21"/>
      <c r="O103" s="21"/>
      <c r="P103" s="21"/>
      <c r="Q103" s="21"/>
      <c r="R103" s="21"/>
    </row>
    <row r="104" spans="1:18">
      <c r="A104" s="16" t="s">
        <v>320</v>
      </c>
      <c r="B104" s="16" t="s">
        <v>409</v>
      </c>
      <c r="C104" s="23"/>
      <c r="D104" s="23"/>
      <c r="E104" s="23"/>
      <c r="F104" s="24">
        <v>0.21908364334300001</v>
      </c>
      <c r="G104" s="25">
        <v>81.918257740212994</v>
      </c>
      <c r="H104" s="23">
        <v>15.006852719751</v>
      </c>
      <c r="I104" s="26">
        <v>2.855805896693</v>
      </c>
      <c r="J104" s="27"/>
      <c r="K104" s="21"/>
      <c r="L104" s="21"/>
      <c r="M104" s="21"/>
      <c r="N104" s="21"/>
      <c r="O104" s="21"/>
      <c r="P104" s="21"/>
      <c r="Q104" s="21"/>
      <c r="R104" s="21"/>
    </row>
    <row r="105" spans="1:18">
      <c r="A105" s="16" t="s">
        <v>321</v>
      </c>
      <c r="B105" s="16" t="s">
        <v>410</v>
      </c>
      <c r="C105" s="23"/>
      <c r="D105" s="23"/>
      <c r="E105" s="23"/>
      <c r="F105" s="24">
        <v>0.110606009258</v>
      </c>
      <c r="G105" s="25">
        <v>81.888028714211998</v>
      </c>
      <c r="H105" s="23">
        <v>15.056672999919</v>
      </c>
      <c r="I105" s="26">
        <v>2.9446922766110002</v>
      </c>
      <c r="J105" s="27"/>
      <c r="K105" s="21"/>
      <c r="L105" s="21"/>
      <c r="M105" s="21"/>
      <c r="N105" s="21"/>
      <c r="O105" s="21"/>
      <c r="P105" s="21"/>
      <c r="Q105" s="21"/>
      <c r="R105" s="21"/>
    </row>
    <row r="106" spans="1:18">
      <c r="A106" s="16" t="s">
        <v>322</v>
      </c>
      <c r="B106" s="16" t="s">
        <v>410</v>
      </c>
      <c r="C106" s="23"/>
      <c r="D106" s="23"/>
      <c r="E106" s="23"/>
      <c r="F106" s="24">
        <v>0.200977243921</v>
      </c>
      <c r="G106" s="25">
        <v>82.039211116993997</v>
      </c>
      <c r="H106" s="23">
        <v>14.922559458062</v>
      </c>
      <c r="I106" s="26">
        <v>2.837252181023</v>
      </c>
      <c r="J106" s="27"/>
      <c r="K106" s="21"/>
      <c r="L106" s="21"/>
      <c r="M106" s="21"/>
      <c r="N106" s="21"/>
      <c r="O106" s="21"/>
      <c r="P106" s="21"/>
      <c r="Q106" s="21"/>
      <c r="R106" s="21"/>
    </row>
    <row r="107" spans="1:18">
      <c r="A107" s="16" t="s">
        <v>323</v>
      </c>
      <c r="B107" s="16" t="s">
        <v>410</v>
      </c>
      <c r="C107" s="23"/>
      <c r="D107" s="23"/>
      <c r="E107" s="23"/>
      <c r="F107" s="24">
        <v>0.105611323944</v>
      </c>
      <c r="G107" s="25">
        <v>82.195063013633998</v>
      </c>
      <c r="H107" s="23">
        <v>14.749724577961</v>
      </c>
      <c r="I107" s="26">
        <v>2.949601084462</v>
      </c>
      <c r="J107" s="27"/>
      <c r="K107" s="21"/>
      <c r="L107" s="21"/>
      <c r="M107" s="21"/>
      <c r="N107" s="21"/>
      <c r="O107" s="21"/>
      <c r="P107" s="21"/>
      <c r="Q107" s="21"/>
      <c r="R107" s="21"/>
    </row>
    <row r="108" spans="1:18">
      <c r="A108" s="16" t="s">
        <v>324</v>
      </c>
      <c r="B108" s="16" t="s">
        <v>410</v>
      </c>
      <c r="C108" s="23"/>
      <c r="D108" s="23"/>
      <c r="E108" s="23"/>
      <c r="F108" s="24">
        <v>0.24603065175</v>
      </c>
      <c r="G108" s="25">
        <v>81.940008229203997</v>
      </c>
      <c r="H108" s="23">
        <v>14.898503802329</v>
      </c>
      <c r="I108" s="26">
        <v>2.9154573167170001</v>
      </c>
      <c r="J108" s="27"/>
      <c r="K108" s="21"/>
      <c r="L108" s="21"/>
      <c r="M108" s="21"/>
      <c r="N108" s="21"/>
      <c r="O108" s="21"/>
      <c r="P108" s="21"/>
      <c r="Q108" s="21"/>
      <c r="R108" s="21"/>
    </row>
    <row r="109" spans="1:18">
      <c r="A109" s="16" t="s">
        <v>329</v>
      </c>
      <c r="B109" s="16" t="s">
        <v>410</v>
      </c>
      <c r="C109" s="23"/>
      <c r="D109" s="23"/>
      <c r="E109" s="23"/>
      <c r="F109" s="24">
        <v>0.43994914433799998</v>
      </c>
      <c r="G109" s="25">
        <v>93.236802665208003</v>
      </c>
      <c r="H109" s="23">
        <v>2.4396563892460001</v>
      </c>
      <c r="I109" s="26">
        <v>3.883591801208</v>
      </c>
      <c r="J109" s="27"/>
      <c r="K109" s="21"/>
      <c r="L109" s="21"/>
      <c r="M109" s="21"/>
      <c r="N109" s="21"/>
      <c r="O109" s="21"/>
      <c r="P109" s="21"/>
      <c r="Q109" s="21"/>
      <c r="R109" s="21"/>
    </row>
    <row r="110" spans="1:18">
      <c r="A110" s="16" t="s">
        <v>330</v>
      </c>
      <c r="B110" s="16" t="s">
        <v>410</v>
      </c>
      <c r="C110" s="23"/>
      <c r="D110" s="23"/>
      <c r="E110" s="23"/>
      <c r="F110" s="24">
        <v>0.35611135879799999</v>
      </c>
      <c r="G110" s="25">
        <v>93.023214305389004</v>
      </c>
      <c r="H110" s="23">
        <v>2.4255982246159999</v>
      </c>
      <c r="I110" s="26">
        <v>4.1950761111970003</v>
      </c>
      <c r="J110" s="27"/>
      <c r="K110" s="21"/>
      <c r="L110" s="21"/>
      <c r="M110" s="21"/>
      <c r="N110" s="21"/>
      <c r="O110" s="21"/>
      <c r="P110" s="21"/>
      <c r="Q110" s="21"/>
      <c r="R110" s="21"/>
    </row>
    <row r="111" spans="1:18">
      <c r="A111" s="16" t="s">
        <v>331</v>
      </c>
      <c r="B111" s="16" t="s">
        <v>410</v>
      </c>
      <c r="C111" s="23"/>
      <c r="D111" s="23"/>
      <c r="E111" s="23"/>
      <c r="F111" s="24">
        <v>0.41607712958800003</v>
      </c>
      <c r="G111" s="25">
        <v>93.131465932436001</v>
      </c>
      <c r="H111" s="23">
        <v>2.4899517911769999</v>
      </c>
      <c r="I111" s="26">
        <v>3.9625051467989998</v>
      </c>
      <c r="J111" s="27"/>
      <c r="K111" s="21"/>
      <c r="L111" s="21"/>
      <c r="M111" s="21"/>
      <c r="N111" s="21"/>
      <c r="O111" s="21"/>
      <c r="P111" s="21"/>
      <c r="Q111" s="21"/>
      <c r="R111" s="21"/>
    </row>
    <row r="112" spans="1:18">
      <c r="A112" s="16" t="s">
        <v>332</v>
      </c>
      <c r="B112" s="16" t="s">
        <v>410</v>
      </c>
      <c r="C112" s="23"/>
      <c r="D112" s="23"/>
      <c r="E112" s="23"/>
      <c r="F112" s="24">
        <v>0.38932952639500001</v>
      </c>
      <c r="G112" s="25">
        <v>93.504642201180999</v>
      </c>
      <c r="H112" s="23">
        <v>2.3762153828899999</v>
      </c>
      <c r="I112" s="26">
        <v>3.7298128895340001</v>
      </c>
      <c r="J112" s="27"/>
      <c r="K112" s="21"/>
      <c r="L112" s="21"/>
      <c r="M112" s="21"/>
      <c r="N112" s="21"/>
      <c r="O112" s="21"/>
      <c r="P112" s="21"/>
      <c r="Q112" s="21"/>
      <c r="R112" s="21"/>
    </row>
    <row r="113" spans="1:18">
      <c r="A113" s="16" t="s">
        <v>333</v>
      </c>
      <c r="B113" s="16" t="s">
        <v>409</v>
      </c>
      <c r="C113" s="23"/>
      <c r="D113" s="23"/>
      <c r="E113" s="23"/>
      <c r="F113" s="24">
        <v>0.21940498513100001</v>
      </c>
      <c r="G113" s="25">
        <v>82.884285136987003</v>
      </c>
      <c r="H113" s="23">
        <v>1.5410076732510001</v>
      </c>
      <c r="I113" s="26">
        <v>10.240100242064999</v>
      </c>
      <c r="J113" s="27">
        <v>5.1152019625660001</v>
      </c>
      <c r="K113" s="21"/>
      <c r="L113" s="21"/>
      <c r="M113" s="21"/>
      <c r="N113" s="21"/>
      <c r="O113" s="21"/>
      <c r="P113" s="21"/>
      <c r="Q113" s="21"/>
      <c r="R113" s="21"/>
    </row>
    <row r="114" spans="1:18">
      <c r="A114" s="16" t="s">
        <v>334</v>
      </c>
      <c r="B114" s="16" t="s">
        <v>409</v>
      </c>
      <c r="C114" s="23"/>
      <c r="D114" s="23"/>
      <c r="E114" s="23"/>
      <c r="F114" s="24">
        <v>0.23531857055700001</v>
      </c>
      <c r="G114" s="25">
        <v>87.335177482947003</v>
      </c>
      <c r="H114" s="23">
        <v>1.527783650418</v>
      </c>
      <c r="I114" s="26">
        <v>10.901720296078</v>
      </c>
      <c r="J114" s="27"/>
      <c r="K114" s="21"/>
      <c r="L114" s="21"/>
      <c r="M114" s="21"/>
      <c r="N114" s="21"/>
      <c r="O114" s="21"/>
      <c r="P114" s="21"/>
      <c r="Q114" s="21"/>
      <c r="R114" s="21"/>
    </row>
    <row r="115" spans="1:18">
      <c r="A115" s="16" t="s">
        <v>335</v>
      </c>
      <c r="B115" s="16" t="s">
        <v>409</v>
      </c>
      <c r="C115" s="23"/>
      <c r="D115" s="23"/>
      <c r="E115" s="23"/>
      <c r="F115" s="24">
        <v>0.27716182284200003</v>
      </c>
      <c r="G115" s="25">
        <v>88.841527683943994</v>
      </c>
      <c r="H115" s="23">
        <v>1.6484163263780001</v>
      </c>
      <c r="I115" s="26">
        <v>9.2328941668359992</v>
      </c>
      <c r="J115" s="27"/>
      <c r="K115" s="21"/>
      <c r="L115" s="21"/>
      <c r="M115" s="21"/>
      <c r="N115" s="21"/>
      <c r="O115" s="21"/>
      <c r="P115" s="21"/>
      <c r="Q115" s="21"/>
      <c r="R115" s="21"/>
    </row>
    <row r="116" spans="1:18">
      <c r="A116" s="16" t="s">
        <v>336</v>
      </c>
      <c r="B116" s="16" t="s">
        <v>409</v>
      </c>
      <c r="C116" s="23"/>
      <c r="D116" s="23"/>
      <c r="E116" s="23"/>
      <c r="F116" s="24">
        <v>0.23357584089399999</v>
      </c>
      <c r="G116" s="25">
        <v>88.815461614411007</v>
      </c>
      <c r="H116" s="23">
        <v>1.7189964110239999</v>
      </c>
      <c r="I116" s="26">
        <v>9.2319661336709995</v>
      </c>
      <c r="J116" s="27"/>
      <c r="K116" s="21"/>
      <c r="L116" s="21"/>
      <c r="M116" s="21"/>
      <c r="N116" s="21"/>
      <c r="O116" s="21"/>
      <c r="P116" s="21"/>
      <c r="Q116" s="21"/>
      <c r="R116" s="21"/>
    </row>
    <row r="117" spans="1:18">
      <c r="A117" s="16" t="s">
        <v>356</v>
      </c>
      <c r="B117" s="16" t="s">
        <v>420</v>
      </c>
      <c r="C117" s="23"/>
      <c r="D117" s="23"/>
      <c r="E117" s="23"/>
      <c r="F117" s="24">
        <v>0.355459880718</v>
      </c>
      <c r="G117" s="25">
        <v>92.248974824361994</v>
      </c>
      <c r="H117" s="23">
        <v>1.0950601202800001</v>
      </c>
      <c r="I117" s="26">
        <v>6.3005051746399996</v>
      </c>
      <c r="J117" s="27"/>
      <c r="K117" s="21"/>
      <c r="L117" s="21"/>
      <c r="M117" s="21"/>
      <c r="N117" s="21"/>
      <c r="O117" s="21"/>
      <c r="P117" s="21"/>
      <c r="Q117" s="21"/>
      <c r="R117" s="21"/>
    </row>
    <row r="118" spans="1:18">
      <c r="A118" s="16" t="s">
        <v>357</v>
      </c>
      <c r="B118" s="16" t="s">
        <v>420</v>
      </c>
      <c r="C118" s="23"/>
      <c r="D118" s="23"/>
      <c r="E118" s="23"/>
      <c r="F118" s="24">
        <v>0.35546172972099999</v>
      </c>
      <c r="G118" s="25">
        <v>92.199663558110998</v>
      </c>
      <c r="H118" s="23">
        <v>1.107068601623</v>
      </c>
      <c r="I118" s="26">
        <v>6.3378061105460004</v>
      </c>
      <c r="J118" s="27"/>
      <c r="K118" s="21"/>
      <c r="L118" s="21"/>
      <c r="M118" s="21"/>
      <c r="N118" s="21"/>
      <c r="O118" s="21"/>
      <c r="P118" s="21"/>
      <c r="Q118" s="21"/>
      <c r="R118" s="21"/>
    </row>
    <row r="119" spans="1:18">
      <c r="A119" s="16" t="s">
        <v>358</v>
      </c>
      <c r="B119" s="16" t="s">
        <v>420</v>
      </c>
      <c r="C119" s="23"/>
      <c r="D119" s="23"/>
      <c r="E119" s="23"/>
      <c r="F119" s="24">
        <v>0.37651003499699998</v>
      </c>
      <c r="G119" s="25">
        <v>92.353967502046999</v>
      </c>
      <c r="H119" s="23">
        <v>1.0377139041229999</v>
      </c>
      <c r="I119" s="26">
        <v>6.2318085588330003</v>
      </c>
      <c r="J119" s="27"/>
      <c r="K119" s="21"/>
      <c r="L119" s="21"/>
      <c r="M119" s="21"/>
      <c r="N119" s="21"/>
      <c r="O119" s="21"/>
      <c r="P119" s="21"/>
      <c r="Q119" s="21"/>
      <c r="R119" s="21"/>
    </row>
    <row r="120" spans="1:18">
      <c r="A120" s="16" t="s">
        <v>359</v>
      </c>
      <c r="B120" s="16" t="s">
        <v>420</v>
      </c>
      <c r="C120" s="23"/>
      <c r="D120" s="23"/>
      <c r="E120" s="23"/>
      <c r="F120" s="24">
        <v>0.31393362658200002</v>
      </c>
      <c r="G120" s="25">
        <v>92.432370914963997</v>
      </c>
      <c r="H120" s="23">
        <v>0.70157766961599999</v>
      </c>
      <c r="I120" s="26">
        <v>6.5521177888390003</v>
      </c>
      <c r="J120" s="27"/>
      <c r="K120" s="21"/>
      <c r="L120" s="21"/>
      <c r="M120" s="21"/>
      <c r="N120" s="21"/>
      <c r="O120" s="21"/>
      <c r="P120" s="21"/>
      <c r="Q120" s="21"/>
      <c r="R120" s="21"/>
    </row>
    <row r="121" spans="1:18">
      <c r="A121" s="16" t="s">
        <v>371</v>
      </c>
      <c r="B121" s="16" t="s">
        <v>410</v>
      </c>
      <c r="C121" s="23"/>
      <c r="D121" s="23"/>
      <c r="E121" s="23"/>
      <c r="F121" s="24">
        <v>0.44939307812899998</v>
      </c>
      <c r="G121" s="25">
        <v>89.862711810172996</v>
      </c>
      <c r="H121" s="23">
        <v>4.8005315521450003</v>
      </c>
      <c r="I121" s="26">
        <v>4.8873635595530001</v>
      </c>
      <c r="J121" s="27"/>
      <c r="K121" s="21"/>
      <c r="L121" s="21"/>
      <c r="M121" s="21"/>
      <c r="N121" s="21"/>
      <c r="O121" s="21"/>
      <c r="P121" s="21"/>
      <c r="Q121" s="21"/>
      <c r="R121" s="21"/>
    </row>
    <row r="122" spans="1:18">
      <c r="A122" s="16" t="s">
        <v>372</v>
      </c>
      <c r="B122" s="16" t="s">
        <v>410</v>
      </c>
      <c r="C122" s="23"/>
      <c r="D122" s="23"/>
      <c r="E122" s="23"/>
      <c r="F122" s="23">
        <v>0.50217306444700005</v>
      </c>
      <c r="G122" s="25">
        <v>91.024901762341997</v>
      </c>
      <c r="H122" s="23">
        <v>4.7569659425259996</v>
      </c>
      <c r="I122" s="26">
        <v>3.7159592306849998</v>
      </c>
      <c r="J122" s="27"/>
      <c r="K122" s="21"/>
      <c r="L122" s="21"/>
      <c r="M122" s="21"/>
      <c r="N122" s="21"/>
      <c r="O122" s="21"/>
      <c r="P122" s="21"/>
      <c r="Q122" s="21"/>
      <c r="R122" s="21"/>
    </row>
    <row r="123" spans="1:18">
      <c r="A123" s="16" t="s">
        <v>373</v>
      </c>
      <c r="B123" s="16" t="s">
        <v>410</v>
      </c>
      <c r="C123" s="23"/>
      <c r="D123" s="23"/>
      <c r="E123" s="23"/>
      <c r="F123" s="23">
        <v>0.53148144022999999</v>
      </c>
      <c r="G123" s="25">
        <v>88.910658404892004</v>
      </c>
      <c r="H123" s="23">
        <v>4.5871765518599998</v>
      </c>
      <c r="I123" s="26">
        <v>5.9706836030180002</v>
      </c>
      <c r="J123" s="27"/>
      <c r="K123" s="21"/>
      <c r="L123" s="21"/>
      <c r="M123" s="21"/>
      <c r="N123" s="21"/>
      <c r="O123" s="21"/>
      <c r="P123" s="21"/>
      <c r="Q123" s="21"/>
      <c r="R123" s="21"/>
    </row>
    <row r="124" spans="1:18">
      <c r="A124" s="16" t="s">
        <v>374</v>
      </c>
      <c r="B124" s="16" t="s">
        <v>410</v>
      </c>
      <c r="C124" s="23"/>
      <c r="D124" s="23"/>
      <c r="E124" s="23"/>
      <c r="F124" s="24">
        <v>0.42863258859199999</v>
      </c>
      <c r="G124" s="25">
        <v>89.535997588281006</v>
      </c>
      <c r="H124" s="23">
        <v>4.5429132779749999</v>
      </c>
      <c r="I124" s="26">
        <v>5.4924565451529999</v>
      </c>
      <c r="J124" s="27"/>
      <c r="K124" s="21"/>
      <c r="L124" s="21"/>
      <c r="M124" s="21"/>
      <c r="N124" s="21"/>
      <c r="O124" s="21"/>
      <c r="P124" s="21"/>
      <c r="Q124" s="21"/>
      <c r="R124" s="21"/>
    </row>
    <row r="125" spans="1:18">
      <c r="A125" s="16" t="s">
        <v>375</v>
      </c>
      <c r="B125" s="16" t="s">
        <v>409</v>
      </c>
      <c r="C125" s="23"/>
      <c r="D125" s="23"/>
      <c r="E125" s="23"/>
      <c r="F125" s="24">
        <v>0.30790841816699999</v>
      </c>
      <c r="G125" s="25">
        <v>84.136604863179997</v>
      </c>
      <c r="H125" s="23">
        <v>3.1919932317569999</v>
      </c>
      <c r="I125" s="26">
        <v>12.363493486896999</v>
      </c>
      <c r="J125" s="27"/>
      <c r="K125" s="21"/>
      <c r="L125" s="21"/>
      <c r="M125" s="21"/>
      <c r="N125" s="21"/>
      <c r="O125" s="21"/>
      <c r="P125" s="21"/>
      <c r="Q125" s="21"/>
      <c r="R125" s="21"/>
    </row>
    <row r="126" spans="1:18">
      <c r="A126" s="16" t="s">
        <v>376</v>
      </c>
      <c r="B126" s="16" t="s">
        <v>409</v>
      </c>
      <c r="C126" s="23"/>
      <c r="D126" s="23"/>
      <c r="E126" s="23"/>
      <c r="F126" s="24">
        <v>0.34216702345099997</v>
      </c>
      <c r="G126" s="25">
        <v>84.968411382848998</v>
      </c>
      <c r="H126" s="23">
        <v>3.2643620219990002</v>
      </c>
      <c r="I126" s="26">
        <v>11.425059571701</v>
      </c>
      <c r="J126" s="27"/>
      <c r="K126" s="21"/>
      <c r="L126" s="21"/>
      <c r="M126" s="21"/>
      <c r="N126" s="21"/>
      <c r="O126" s="21"/>
      <c r="P126" s="21"/>
      <c r="Q126" s="21"/>
      <c r="R126" s="21"/>
    </row>
    <row r="127" spans="1:18">
      <c r="A127" s="16" t="s">
        <v>377</v>
      </c>
      <c r="B127" s="16" t="s">
        <v>409</v>
      </c>
      <c r="C127" s="23"/>
      <c r="D127" s="23"/>
      <c r="E127" s="23"/>
      <c r="F127" s="24">
        <v>0.29957767100299998</v>
      </c>
      <c r="G127" s="25">
        <v>85.287331925005006</v>
      </c>
      <c r="H127" s="23">
        <v>3.146564104596</v>
      </c>
      <c r="I127" s="26">
        <v>11.266526299396</v>
      </c>
      <c r="J127" s="27"/>
      <c r="K127" s="21"/>
      <c r="L127" s="21"/>
      <c r="M127" s="21"/>
      <c r="N127" s="21"/>
      <c r="O127" s="21"/>
      <c r="P127" s="21"/>
      <c r="Q127" s="21"/>
      <c r="R127" s="21"/>
    </row>
    <row r="128" spans="1:18">
      <c r="A128" s="16" t="s">
        <v>378</v>
      </c>
      <c r="B128" s="16" t="s">
        <v>409</v>
      </c>
      <c r="C128" s="23"/>
      <c r="D128" s="23"/>
      <c r="E128" s="23"/>
      <c r="F128" s="24">
        <v>0.29893316552499999</v>
      </c>
      <c r="G128" s="25">
        <v>83.790898949109007</v>
      </c>
      <c r="H128" s="23">
        <v>3.024840787879</v>
      </c>
      <c r="I128" s="26">
        <v>12.885327097487</v>
      </c>
      <c r="J128" s="27"/>
      <c r="K128" s="21"/>
      <c r="L128" s="21"/>
      <c r="M128" s="21"/>
      <c r="N128" s="21"/>
      <c r="O128" s="21"/>
      <c r="P128" s="21"/>
      <c r="Q128" s="21"/>
      <c r="R128" s="21"/>
    </row>
    <row r="129" spans="1:18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0"/>
  <sheetViews>
    <sheetView topLeftCell="N4" workbookViewId="0">
      <selection activeCell="N2" sqref="N2:P2"/>
    </sheetView>
  </sheetViews>
  <sheetFormatPr baseColWidth="10" defaultRowHeight="15"/>
  <cols>
    <col min="1" max="1" width="14.85546875" bestFit="1" customWidth="1"/>
    <col min="2" max="2" width="14.85546875" customWidth="1"/>
    <col min="8" max="8" width="12.42578125" bestFit="1" customWidth="1"/>
    <col min="10" max="10" width="11.7109375" bestFit="1" customWidth="1"/>
    <col min="13" max="13" width="48.7109375" bestFit="1" customWidth="1"/>
  </cols>
  <sheetData>
    <row r="1" spans="1:23">
      <c r="A1" s="1" t="s">
        <v>386</v>
      </c>
      <c r="B1" s="1"/>
      <c r="C1" s="1" t="s">
        <v>11</v>
      </c>
      <c r="D1" s="1" t="s">
        <v>12</v>
      </c>
      <c r="E1" s="1" t="s">
        <v>15</v>
      </c>
      <c r="F1" s="1"/>
      <c r="H1" s="1" t="s">
        <v>11</v>
      </c>
      <c r="I1" s="1" t="s">
        <v>12</v>
      </c>
      <c r="J1" s="1" t="s">
        <v>15</v>
      </c>
      <c r="N1" s="1" t="s">
        <v>11</v>
      </c>
      <c r="O1" s="1" t="s">
        <v>12</v>
      </c>
      <c r="P1" s="1" t="s">
        <v>15</v>
      </c>
    </row>
    <row r="2" spans="1:23">
      <c r="A2" s="11">
        <v>54</v>
      </c>
      <c r="B2" s="11"/>
      <c r="C2" s="12">
        <v>91.861856961626501</v>
      </c>
      <c r="D2" s="12">
        <v>0.3970688304985</v>
      </c>
      <c r="E2" s="12">
        <v>7.8046496301549997</v>
      </c>
      <c r="G2" s="11">
        <v>54</v>
      </c>
      <c r="H2" s="14">
        <v>91.861856961626501</v>
      </c>
      <c r="I2" s="14"/>
      <c r="J2" s="14">
        <v>7.8046496301549997</v>
      </c>
      <c r="L2" s="11">
        <v>54</v>
      </c>
      <c r="M2" s="11" t="s">
        <v>452</v>
      </c>
      <c r="N2" s="14">
        <v>91.861856961626501</v>
      </c>
      <c r="O2" s="14"/>
      <c r="P2" s="14">
        <v>7.8046496301549997</v>
      </c>
    </row>
    <row r="3" spans="1:23">
      <c r="A3" s="8" t="s">
        <v>387</v>
      </c>
      <c r="B3" s="8"/>
      <c r="C3" s="13">
        <v>93.372231961124754</v>
      </c>
      <c r="D3" s="13"/>
      <c r="E3" s="13">
        <v>6.6277680388752502</v>
      </c>
      <c r="G3" s="11">
        <v>1056</v>
      </c>
      <c r="H3" s="14">
        <v>95.277840369367993</v>
      </c>
      <c r="I3" s="14"/>
      <c r="J3" s="14">
        <v>4.5798164466567499</v>
      </c>
      <c r="L3" s="11">
        <v>27</v>
      </c>
      <c r="M3" s="11" t="s">
        <v>452</v>
      </c>
      <c r="N3" s="14">
        <v>95.73992518063676</v>
      </c>
      <c r="O3" s="14"/>
      <c r="P3" s="14">
        <v>4.2600748193632496</v>
      </c>
    </row>
    <row r="4" spans="1:23">
      <c r="A4" s="8" t="s">
        <v>388</v>
      </c>
      <c r="B4" s="8"/>
      <c r="C4" s="13">
        <v>87.227376267869246</v>
      </c>
      <c r="D4" s="13"/>
      <c r="E4" s="13">
        <v>12.77262373213075</v>
      </c>
      <c r="G4" s="11">
        <v>240</v>
      </c>
      <c r="H4" s="14">
        <v>95.235907314212</v>
      </c>
      <c r="I4" s="14"/>
      <c r="J4" s="14">
        <v>4.7640926857880004</v>
      </c>
      <c r="L4" s="11">
        <v>35</v>
      </c>
      <c r="M4" s="11" t="s">
        <v>452</v>
      </c>
      <c r="N4" s="14">
        <v>90.096572127812877</v>
      </c>
      <c r="O4" s="14">
        <v>2</v>
      </c>
      <c r="P4" s="14">
        <v>6.9222083484235002</v>
      </c>
    </row>
    <row r="5" spans="1:23">
      <c r="A5" s="8" t="s">
        <v>389</v>
      </c>
      <c r="B5" s="8"/>
      <c r="C5" s="13">
        <v>72.836680959572504</v>
      </c>
      <c r="D5" s="13"/>
      <c r="E5" s="13">
        <v>27.163319040427499</v>
      </c>
      <c r="G5" s="11">
        <v>27</v>
      </c>
      <c r="H5" s="14">
        <v>95.73992518063676</v>
      </c>
      <c r="I5" s="14"/>
      <c r="J5" s="14">
        <v>4.2600748193632496</v>
      </c>
      <c r="L5" s="11">
        <v>309</v>
      </c>
      <c r="M5" s="10" t="s">
        <v>457</v>
      </c>
      <c r="N5" s="14">
        <v>95.717740497427741</v>
      </c>
      <c r="O5" s="14">
        <v>7.8737138427479998</v>
      </c>
      <c r="P5" s="14"/>
    </row>
    <row r="6" spans="1:23">
      <c r="A6" s="11">
        <v>226136</v>
      </c>
      <c r="B6" s="11"/>
      <c r="C6" s="12">
        <v>86.854540397702991</v>
      </c>
      <c r="D6" s="12">
        <v>1.7709179652926668</v>
      </c>
      <c r="E6" s="12">
        <v>17.3134886031742</v>
      </c>
      <c r="G6" s="11">
        <v>298</v>
      </c>
      <c r="H6" s="14">
        <v>98.664702509319739</v>
      </c>
      <c r="I6" s="14"/>
      <c r="J6" s="14">
        <v>1.118211376231</v>
      </c>
      <c r="L6" s="11">
        <v>266</v>
      </c>
      <c r="M6" s="10" t="s">
        <v>457</v>
      </c>
      <c r="N6" s="14">
        <v>95.361129715706852</v>
      </c>
      <c r="O6" s="14"/>
      <c r="P6" s="14">
        <v>4.6388702842931497</v>
      </c>
    </row>
    <row r="7" spans="1:23">
      <c r="A7" s="9">
        <v>1056</v>
      </c>
      <c r="B7" s="9"/>
      <c r="C7" s="13">
        <v>95.277840369367993</v>
      </c>
      <c r="D7" s="13"/>
      <c r="E7" s="13">
        <v>4.5798164466567499</v>
      </c>
      <c r="G7" s="11">
        <v>226136</v>
      </c>
      <c r="H7" s="14">
        <v>86.854540397702991</v>
      </c>
      <c r="I7" s="14">
        <v>1.7709179652926668</v>
      </c>
      <c r="J7" s="14">
        <v>17.3134886031742</v>
      </c>
      <c r="L7" s="11">
        <v>89</v>
      </c>
      <c r="M7" s="10" t="s">
        <v>456</v>
      </c>
      <c r="N7" s="14">
        <v>91.713299911009869</v>
      </c>
      <c r="O7" s="14"/>
      <c r="P7" s="14">
        <v>8.2867000889901234</v>
      </c>
    </row>
    <row r="8" spans="1:23">
      <c r="A8" s="10" t="s">
        <v>390</v>
      </c>
      <c r="B8" s="10"/>
      <c r="C8" s="12">
        <v>94.835149110968999</v>
      </c>
      <c r="D8" s="12"/>
      <c r="E8" s="12">
        <v>5.1648508890309994</v>
      </c>
      <c r="G8" s="11">
        <v>598</v>
      </c>
      <c r="H8" s="14">
        <v>88.917198315939999</v>
      </c>
      <c r="I8" s="14">
        <v>0.99079795766275003</v>
      </c>
      <c r="J8" s="14">
        <v>9.64788156977475</v>
      </c>
      <c r="L8" s="11">
        <v>1056</v>
      </c>
      <c r="M8" s="10" t="s">
        <v>455</v>
      </c>
      <c r="N8" s="14">
        <v>95.277840369367993</v>
      </c>
      <c r="O8" s="14"/>
      <c r="P8" s="14">
        <v>4.5798164466567499</v>
      </c>
    </row>
    <row r="9" spans="1:23">
      <c r="A9" s="10" t="s">
        <v>391</v>
      </c>
      <c r="B9" s="10"/>
      <c r="C9" s="12">
        <v>88.591450711050754</v>
      </c>
      <c r="D9" s="12"/>
      <c r="E9" s="12">
        <v>11.408549288949249</v>
      </c>
      <c r="G9" s="11">
        <v>247</v>
      </c>
      <c r="H9" s="14">
        <v>89.735912494109996</v>
      </c>
      <c r="I9" s="14">
        <v>1.6883867469445002</v>
      </c>
      <c r="J9" s="14">
        <v>8.5757007589450005</v>
      </c>
      <c r="L9" s="11">
        <v>240</v>
      </c>
      <c r="M9" s="10" t="s">
        <v>459</v>
      </c>
      <c r="N9" s="14">
        <v>95.235907314212</v>
      </c>
      <c r="O9" s="14"/>
      <c r="P9" s="14">
        <v>4.7640926857880004</v>
      </c>
    </row>
    <row r="10" spans="1:23">
      <c r="A10" s="9">
        <v>240</v>
      </c>
      <c r="B10" s="9"/>
      <c r="C10" s="13">
        <v>95.235907314212</v>
      </c>
      <c r="D10" s="13"/>
      <c r="E10" s="13">
        <v>4.7640926857880004</v>
      </c>
      <c r="G10" s="11">
        <v>29</v>
      </c>
      <c r="H10" s="14">
        <v>92.308744199871001</v>
      </c>
      <c r="I10" s="14">
        <v>0.98535507391050003</v>
      </c>
      <c r="J10" s="14">
        <v>6.3555594082144999</v>
      </c>
      <c r="L10" s="11">
        <v>598</v>
      </c>
      <c r="M10" s="10" t="s">
        <v>461</v>
      </c>
      <c r="N10" s="14">
        <v>88.917198315939999</v>
      </c>
      <c r="O10" s="14">
        <v>0.99079795766275003</v>
      </c>
      <c r="P10" s="14">
        <v>9.64788156977475</v>
      </c>
      <c r="R10" s="6"/>
      <c r="S10" s="6"/>
      <c r="T10" s="6"/>
      <c r="U10" s="6"/>
      <c r="V10" s="6"/>
      <c r="W10" s="6"/>
    </row>
    <row r="11" spans="1:23">
      <c r="A11" s="10" t="s">
        <v>392</v>
      </c>
      <c r="B11" s="10"/>
      <c r="C11" s="12">
        <v>92.036547001410241</v>
      </c>
      <c r="D11" s="12"/>
      <c r="E11" s="12">
        <v>7.6460708071844996</v>
      </c>
      <c r="G11" s="10" t="s">
        <v>404</v>
      </c>
      <c r="H11" s="14">
        <v>90.085298959298754</v>
      </c>
      <c r="I11" s="14">
        <v>7.1513361938932505</v>
      </c>
      <c r="J11" s="14">
        <v>2.5267016712119998</v>
      </c>
      <c r="L11" s="11">
        <v>871</v>
      </c>
      <c r="M11" s="10" t="s">
        <v>461</v>
      </c>
      <c r="N11" s="14">
        <v>70.594168488454002</v>
      </c>
      <c r="O11" s="14">
        <v>29.405831511546001</v>
      </c>
      <c r="P11" s="14"/>
      <c r="R11" s="6"/>
      <c r="S11" s="6"/>
      <c r="T11" s="6"/>
      <c r="U11" s="6"/>
      <c r="V11" s="6"/>
      <c r="W11" s="6"/>
    </row>
    <row r="12" spans="1:23">
      <c r="A12" s="10" t="s">
        <v>393</v>
      </c>
      <c r="B12" s="10"/>
      <c r="C12" s="12">
        <v>87.812119336956002</v>
      </c>
      <c r="D12" s="12"/>
      <c r="E12" s="12">
        <v>12.017691391090665</v>
      </c>
      <c r="G12" s="11">
        <v>871</v>
      </c>
      <c r="H12" s="14">
        <v>70.594168488454002</v>
      </c>
      <c r="I12" s="14">
        <v>29.405831511546001</v>
      </c>
      <c r="J12" s="14"/>
      <c r="L12" s="11">
        <v>1541</v>
      </c>
      <c r="M12" s="10" t="s">
        <v>461</v>
      </c>
      <c r="N12" s="14">
        <v>82.583648749548161</v>
      </c>
      <c r="O12" s="14"/>
      <c r="P12" s="14">
        <v>17.314375257912957</v>
      </c>
      <c r="R12" s="6"/>
      <c r="S12" s="10"/>
      <c r="T12" s="14"/>
      <c r="U12" s="14"/>
      <c r="V12" s="14"/>
      <c r="W12" s="6"/>
    </row>
    <row r="13" spans="1:23">
      <c r="A13" s="9">
        <v>298</v>
      </c>
      <c r="B13" s="9"/>
      <c r="C13" s="13">
        <v>98.664702509319739</v>
      </c>
      <c r="D13" s="13"/>
      <c r="E13" s="13">
        <v>1.118211376231</v>
      </c>
      <c r="G13" s="11">
        <v>309</v>
      </c>
      <c r="H13" s="14">
        <v>95.717740497427741</v>
      </c>
      <c r="I13" s="14">
        <v>7.8737138427479998</v>
      </c>
      <c r="J13" s="14"/>
      <c r="L13" s="11">
        <v>29</v>
      </c>
      <c r="M13" s="10" t="s">
        <v>464</v>
      </c>
      <c r="N13" s="14">
        <v>92.308744199871001</v>
      </c>
      <c r="O13" s="14">
        <v>0.98535507391050003</v>
      </c>
      <c r="P13" s="14">
        <v>6.3555594082144999</v>
      </c>
      <c r="R13" s="6"/>
      <c r="S13" s="10"/>
      <c r="T13" s="14"/>
      <c r="U13" s="14"/>
      <c r="V13" s="14"/>
      <c r="W13" s="6"/>
    </row>
    <row r="14" spans="1:23">
      <c r="A14" s="11">
        <v>598</v>
      </c>
      <c r="B14" s="11"/>
      <c r="C14" s="12">
        <v>88.917198315939999</v>
      </c>
      <c r="D14" s="12">
        <v>0.99079795766275003</v>
      </c>
      <c r="E14" s="12">
        <v>9.64788156977475</v>
      </c>
      <c r="L14" s="11">
        <v>17</v>
      </c>
      <c r="M14" s="10" t="s">
        <v>458</v>
      </c>
      <c r="N14" s="12">
        <v>88.230525016752878</v>
      </c>
      <c r="O14" s="12">
        <v>1.6432847632465002</v>
      </c>
      <c r="P14" s="12">
        <v>4.9251048474976251</v>
      </c>
      <c r="R14" s="6"/>
      <c r="S14" s="10"/>
      <c r="T14" s="14"/>
      <c r="U14" s="14"/>
      <c r="V14" s="14"/>
      <c r="W14" s="6"/>
    </row>
    <row r="15" spans="1:23">
      <c r="A15" s="8" t="s">
        <v>394</v>
      </c>
      <c r="B15" s="8"/>
      <c r="C15" s="13">
        <v>91.836935806417998</v>
      </c>
      <c r="D15" s="13"/>
      <c r="E15" s="13">
        <v>7.9591122085042505</v>
      </c>
      <c r="G15" s="11" t="s">
        <v>448</v>
      </c>
      <c r="H15" s="14">
        <v>95.266838238492255</v>
      </c>
      <c r="I15" s="14">
        <v>1.9644287258930002</v>
      </c>
      <c r="J15" s="14">
        <v>2.70565861353225</v>
      </c>
      <c r="L15" s="11">
        <v>227616</v>
      </c>
      <c r="M15" s="10" t="s">
        <v>458</v>
      </c>
      <c r="N15" s="14">
        <v>90</v>
      </c>
      <c r="O15" s="14"/>
      <c r="P15" s="14">
        <v>10</v>
      </c>
      <c r="R15" s="6"/>
      <c r="S15" s="6"/>
      <c r="T15" s="14"/>
      <c r="U15" s="14"/>
      <c r="V15" s="14"/>
      <c r="W15" s="6"/>
    </row>
    <row r="16" spans="1:23">
      <c r="A16" s="8" t="s">
        <v>395</v>
      </c>
      <c r="B16" s="8"/>
      <c r="C16" s="13">
        <v>73.330361692678323</v>
      </c>
      <c r="D16" s="13"/>
      <c r="E16" s="13">
        <v>26.669638307321666</v>
      </c>
      <c r="G16" t="s">
        <v>449</v>
      </c>
      <c r="H16" s="14">
        <v>81.194211795013501</v>
      </c>
      <c r="I16" s="14">
        <v>1.3221408005999999</v>
      </c>
      <c r="J16" s="14">
        <v>7.1445510814630007</v>
      </c>
      <c r="L16" s="11">
        <v>322</v>
      </c>
      <c r="M16" s="10" t="s">
        <v>458</v>
      </c>
      <c r="N16" s="14">
        <v>81.981243786878508</v>
      </c>
      <c r="O16" s="14">
        <v>14.922391541866375</v>
      </c>
      <c r="P16" s="14">
        <v>2.9115203189682499</v>
      </c>
      <c r="R16" s="6"/>
      <c r="S16" s="6"/>
      <c r="T16" s="6"/>
      <c r="U16" s="6"/>
      <c r="V16" s="6"/>
      <c r="W16" s="6"/>
    </row>
    <row r="17" spans="1:23">
      <c r="A17" s="11">
        <v>247</v>
      </c>
      <c r="B17" s="11"/>
      <c r="C17" s="12">
        <v>89.735912494109996</v>
      </c>
      <c r="D17" s="12">
        <v>1.6883867469445002</v>
      </c>
      <c r="E17" s="12">
        <v>8.5757007589450005</v>
      </c>
      <c r="G17" s="8" t="s">
        <v>387</v>
      </c>
      <c r="H17" s="13">
        <v>93.372231961124754</v>
      </c>
      <c r="I17" s="13"/>
      <c r="J17" s="13">
        <v>6.6277680388752502</v>
      </c>
      <c r="L17" s="11">
        <v>1582</v>
      </c>
      <c r="M17" s="10" t="s">
        <v>453</v>
      </c>
      <c r="N17" s="12">
        <v>84.478763062855492</v>
      </c>
      <c r="O17" s="12"/>
      <c r="P17" s="12">
        <v>15.521236937144499</v>
      </c>
      <c r="R17" s="6"/>
      <c r="S17" s="6"/>
      <c r="T17" s="6"/>
      <c r="U17" s="6"/>
      <c r="V17" s="6"/>
      <c r="W17" s="6"/>
    </row>
    <row r="18" spans="1:23">
      <c r="A18" s="9" t="s">
        <v>448</v>
      </c>
      <c r="B18" s="9"/>
      <c r="C18" s="13">
        <v>95.266838238492255</v>
      </c>
      <c r="D18" s="13">
        <v>1.9644287258930002</v>
      </c>
      <c r="E18" s="13">
        <v>2.70565861353225</v>
      </c>
      <c r="G18" s="8" t="s">
        <v>388</v>
      </c>
      <c r="H18" s="13">
        <v>87.227376267869246</v>
      </c>
      <c r="I18" s="13"/>
      <c r="J18" s="13">
        <v>12.77262373213075</v>
      </c>
      <c r="L18" s="11">
        <v>226136</v>
      </c>
      <c r="M18" s="10" t="s">
        <v>454</v>
      </c>
      <c r="N18" s="14">
        <v>86.854540397702991</v>
      </c>
      <c r="O18" s="14">
        <v>1.7709179652926668</v>
      </c>
      <c r="P18" s="14">
        <v>17.3134886031742</v>
      </c>
      <c r="Q18" s="6"/>
    </row>
    <row r="19" spans="1:23">
      <c r="A19" s="9" t="s">
        <v>449</v>
      </c>
      <c r="B19" s="9"/>
      <c r="C19" s="13">
        <v>81.194211795013501</v>
      </c>
      <c r="D19" s="13">
        <v>1.3221408005999999</v>
      </c>
      <c r="E19" s="13">
        <v>7.1445510814630007</v>
      </c>
      <c r="G19" s="8" t="s">
        <v>389</v>
      </c>
      <c r="H19" s="13">
        <v>72.836680959572504</v>
      </c>
      <c r="I19" s="13"/>
      <c r="J19" s="13">
        <v>27.163319040427499</v>
      </c>
      <c r="L19" s="11">
        <v>298</v>
      </c>
      <c r="M19" s="10" t="s">
        <v>460</v>
      </c>
      <c r="N19" s="14">
        <v>98.664702509319739</v>
      </c>
      <c r="O19" s="14"/>
      <c r="P19" s="14">
        <v>1.118211376231</v>
      </c>
      <c r="Q19" s="6"/>
    </row>
    <row r="20" spans="1:23">
      <c r="A20" s="11">
        <v>27</v>
      </c>
      <c r="B20" s="11"/>
      <c r="C20" s="12">
        <v>95.73992518063676</v>
      </c>
      <c r="D20" s="12"/>
      <c r="E20" s="12">
        <v>4.2600748193632496</v>
      </c>
      <c r="G20" s="10" t="s">
        <v>390</v>
      </c>
      <c r="H20" s="12">
        <v>94.835149110968999</v>
      </c>
      <c r="I20" s="12"/>
      <c r="J20" s="12">
        <v>5.1648508890309994</v>
      </c>
      <c r="L20" s="11">
        <v>247</v>
      </c>
      <c r="M20" s="10" t="s">
        <v>460</v>
      </c>
      <c r="N20" s="14">
        <v>89.735912494109996</v>
      </c>
      <c r="O20" s="14">
        <v>1.6883867469445002</v>
      </c>
      <c r="P20" s="14">
        <v>8.5757007589450005</v>
      </c>
      <c r="Q20" s="6"/>
    </row>
    <row r="21" spans="1:23">
      <c r="A21" s="9">
        <v>871</v>
      </c>
      <c r="B21" s="9"/>
      <c r="C21" s="13">
        <v>70.594168488454002</v>
      </c>
      <c r="D21" s="13">
        <v>29.405831511546001</v>
      </c>
      <c r="E21" s="13"/>
      <c r="G21" s="10" t="s">
        <v>391</v>
      </c>
      <c r="H21" s="12">
        <v>88.591450711050754</v>
      </c>
      <c r="I21" s="12"/>
      <c r="J21" s="12">
        <v>11.408549288949249</v>
      </c>
      <c r="L21" s="10" t="s">
        <v>404</v>
      </c>
      <c r="M21" s="10" t="s">
        <v>462</v>
      </c>
      <c r="N21" s="14">
        <v>90.085298959298754</v>
      </c>
      <c r="O21" s="14">
        <v>7.1513361938932505</v>
      </c>
      <c r="P21" s="14">
        <v>2.5267016712119998</v>
      </c>
      <c r="Q21" s="6"/>
    </row>
    <row r="22" spans="1:23">
      <c r="A22" s="11">
        <v>309</v>
      </c>
      <c r="B22" s="11"/>
      <c r="C22" s="12">
        <v>95.717740497427741</v>
      </c>
      <c r="D22" s="12">
        <v>7.8737138427479998</v>
      </c>
      <c r="E22" s="12"/>
      <c r="G22" s="8" t="s">
        <v>394</v>
      </c>
      <c r="H22" s="13">
        <v>91.836935806417998</v>
      </c>
      <c r="I22" s="13"/>
      <c r="J22" s="13">
        <v>7.9591122085042505</v>
      </c>
      <c r="L22" s="10" t="s">
        <v>465</v>
      </c>
      <c r="M22" s="10" t="s">
        <v>462</v>
      </c>
      <c r="N22" s="14">
        <v>87.189689585728871</v>
      </c>
      <c r="O22" s="14">
        <v>3.9144184338421253</v>
      </c>
      <c r="P22" s="14">
        <v>8.50085867423625</v>
      </c>
      <c r="Q22" s="6"/>
    </row>
    <row r="23" spans="1:23">
      <c r="A23" s="8" t="s">
        <v>396</v>
      </c>
      <c r="B23" s="8"/>
      <c r="C23" s="13">
        <v>93.395242815803002</v>
      </c>
      <c r="D23" s="13"/>
      <c r="E23" s="13">
        <v>6.3774190933654999</v>
      </c>
      <c r="G23" s="8" t="s">
        <v>395</v>
      </c>
      <c r="H23" s="13">
        <v>73.330361692678323</v>
      </c>
      <c r="I23" s="13"/>
      <c r="J23" s="13">
        <v>26.669638307321666</v>
      </c>
      <c r="L23" s="11">
        <v>2943</v>
      </c>
      <c r="M23" s="10" t="s">
        <v>463</v>
      </c>
      <c r="N23" s="14">
        <v>90</v>
      </c>
      <c r="O23" s="14"/>
      <c r="P23" s="14">
        <v>10</v>
      </c>
      <c r="Q23" s="6"/>
    </row>
    <row r="24" spans="1:23">
      <c r="A24" s="8" t="s">
        <v>397</v>
      </c>
      <c r="B24" s="8"/>
      <c r="C24" s="13">
        <v>86.050420413676008</v>
      </c>
      <c r="D24" s="13"/>
      <c r="E24" s="13">
        <v>13.491621615661499</v>
      </c>
      <c r="G24" s="10" t="s">
        <v>392</v>
      </c>
      <c r="H24" s="12">
        <v>92.036547001410241</v>
      </c>
      <c r="I24" s="12"/>
      <c r="J24" s="12">
        <v>7.6460708071844996</v>
      </c>
      <c r="L24" s="6"/>
      <c r="M24" s="6"/>
      <c r="N24" s="14"/>
      <c r="O24" s="14"/>
      <c r="P24" s="14"/>
      <c r="Q24" s="6"/>
    </row>
    <row r="25" spans="1:23">
      <c r="A25" s="10" t="s">
        <v>398</v>
      </c>
      <c r="B25" s="10"/>
      <c r="C25" s="12">
        <v>81.946909805245994</v>
      </c>
      <c r="D25" s="12">
        <v>14.937917874165</v>
      </c>
      <c r="E25" s="12">
        <v>2.9112899232332499</v>
      </c>
      <c r="G25" s="10" t="s">
        <v>393</v>
      </c>
      <c r="H25" s="12">
        <v>87.812119336956002</v>
      </c>
      <c r="I25" s="12"/>
      <c r="J25" s="12">
        <v>12.017691391090665</v>
      </c>
      <c r="L25" s="10"/>
      <c r="M25" s="10"/>
      <c r="N25" s="14"/>
      <c r="O25" s="14"/>
      <c r="P25" s="14"/>
      <c r="Q25" s="6"/>
    </row>
    <row r="26" spans="1:23">
      <c r="A26" s="10" t="s">
        <v>399</v>
      </c>
      <c r="B26" s="10"/>
      <c r="C26" s="12">
        <v>82.015577768511008</v>
      </c>
      <c r="D26" s="12">
        <v>14.906865209567751</v>
      </c>
      <c r="E26" s="12">
        <v>2.91175071470325</v>
      </c>
      <c r="G26" s="8" t="s">
        <v>396</v>
      </c>
      <c r="H26" s="13">
        <v>93.395242815803002</v>
      </c>
      <c r="I26" s="13"/>
      <c r="J26" s="13">
        <v>6.3774190933654999</v>
      </c>
      <c r="L26" s="10"/>
      <c r="M26" s="10"/>
      <c r="N26" s="14"/>
      <c r="O26" s="14"/>
      <c r="P26" s="14"/>
      <c r="Q26" s="6"/>
    </row>
    <row r="27" spans="1:23">
      <c r="A27" s="8" t="s">
        <v>400</v>
      </c>
      <c r="B27" s="8"/>
      <c r="C27" s="13">
        <v>93.224031276053509</v>
      </c>
      <c r="D27" s="13">
        <v>2.4328554469822499</v>
      </c>
      <c r="E27" s="13">
        <v>3.9427464871845004</v>
      </c>
      <c r="G27" s="8" t="s">
        <v>397</v>
      </c>
      <c r="H27" s="13">
        <v>86.050420413676008</v>
      </c>
      <c r="I27" s="13"/>
      <c r="J27" s="13">
        <v>13.491621615661499</v>
      </c>
      <c r="L27" s="10"/>
      <c r="M27" s="10"/>
      <c r="N27" s="14"/>
      <c r="O27" s="14"/>
      <c r="P27" s="14"/>
      <c r="Q27" s="6"/>
    </row>
    <row r="28" spans="1:23">
      <c r="A28" s="8" t="s">
        <v>401</v>
      </c>
      <c r="B28" s="8"/>
      <c r="C28" s="13">
        <v>86.969112979572245</v>
      </c>
      <c r="D28" s="13">
        <v>1.6090510152677502</v>
      </c>
      <c r="E28" s="13">
        <v>9.9016702096625</v>
      </c>
      <c r="G28" s="10" t="s">
        <v>398</v>
      </c>
      <c r="H28" s="12">
        <v>81.946909805245994</v>
      </c>
      <c r="I28" s="12">
        <v>14.937917874165</v>
      </c>
      <c r="J28" s="12">
        <v>2.9112899232332499</v>
      </c>
      <c r="L28" s="10"/>
      <c r="M28" s="10"/>
      <c r="N28" s="14"/>
      <c r="O28" s="14"/>
      <c r="P28" s="14"/>
      <c r="Q28" s="6"/>
    </row>
    <row r="29" spans="1:23">
      <c r="A29" s="11">
        <v>29</v>
      </c>
      <c r="B29" s="11"/>
      <c r="C29" s="12">
        <v>92.308744199871001</v>
      </c>
      <c r="D29" s="12">
        <v>0.98535507391050003</v>
      </c>
      <c r="E29" s="12">
        <v>6.3555594082144999</v>
      </c>
      <c r="G29" s="10" t="s">
        <v>399</v>
      </c>
      <c r="H29" s="12">
        <v>82.015577768511008</v>
      </c>
      <c r="I29" s="12">
        <v>14.906865209567751</v>
      </c>
      <c r="J29" s="12">
        <v>2.91175071470325</v>
      </c>
      <c r="L29" s="10"/>
      <c r="M29" s="10"/>
      <c r="N29" s="14"/>
      <c r="O29" s="14"/>
      <c r="P29" s="14"/>
      <c r="Q29" s="6"/>
      <c r="R29" s="6"/>
      <c r="S29" s="6"/>
    </row>
    <row r="30" spans="1:23">
      <c r="A30" s="8" t="s">
        <v>402</v>
      </c>
      <c r="B30" s="8"/>
      <c r="C30" s="13">
        <v>89.833567391422008</v>
      </c>
      <c r="D30" s="13">
        <v>4.6718968311265003</v>
      </c>
      <c r="E30" s="13">
        <v>5.01661573460225</v>
      </c>
      <c r="G30" s="8" t="s">
        <v>402</v>
      </c>
      <c r="H30" s="13">
        <v>89.833567391422008</v>
      </c>
      <c r="I30" s="13">
        <v>4.6718968311265003</v>
      </c>
      <c r="J30" s="13">
        <v>5.01661573460225</v>
      </c>
      <c r="L30" s="10"/>
      <c r="M30" s="10"/>
      <c r="N30" s="14"/>
      <c r="O30" s="14"/>
      <c r="P30" s="14"/>
      <c r="Q30" s="6"/>
      <c r="R30" s="6"/>
      <c r="S30" s="6"/>
    </row>
    <row r="31" spans="1:23">
      <c r="A31" s="8" t="s">
        <v>403</v>
      </c>
      <c r="B31" s="8"/>
      <c r="C31" s="13">
        <v>84.545811780035748</v>
      </c>
      <c r="D31" s="13">
        <v>3.1569400365577502</v>
      </c>
      <c r="E31" s="13">
        <v>11.985101613870249</v>
      </c>
      <c r="G31" s="8" t="s">
        <v>403</v>
      </c>
      <c r="H31" s="13">
        <v>84.545811780035748</v>
      </c>
      <c r="I31" s="13">
        <v>3.1569400365577502</v>
      </c>
      <c r="J31" s="13">
        <v>11.985101613870249</v>
      </c>
      <c r="L31" s="10"/>
      <c r="M31" s="10"/>
      <c r="N31" s="14"/>
      <c r="O31" s="14"/>
      <c r="P31" s="14"/>
      <c r="Q31" s="6"/>
      <c r="R31" s="6"/>
      <c r="S31" s="6"/>
    </row>
    <row r="32" spans="1:23">
      <c r="A32" s="10" t="s">
        <v>404</v>
      </c>
      <c r="B32" s="10"/>
      <c r="C32" s="12">
        <v>90.085298959298754</v>
      </c>
      <c r="D32" s="12">
        <v>7.1513361938932505</v>
      </c>
      <c r="E32" s="12">
        <v>2.5267016712119998</v>
      </c>
      <c r="F32" s="2"/>
      <c r="G32" s="10" t="s">
        <v>405</v>
      </c>
      <c r="H32" s="14">
        <v>97.431506144241197</v>
      </c>
      <c r="I32" s="14"/>
      <c r="J32" s="14">
        <v>2.5684938557588</v>
      </c>
      <c r="K32" s="2"/>
      <c r="L32" s="10"/>
      <c r="M32" s="10"/>
      <c r="N32" s="14"/>
      <c r="O32" s="14"/>
      <c r="P32" s="14"/>
      <c r="Q32" s="7"/>
      <c r="R32" s="7"/>
      <c r="S32" s="7"/>
    </row>
    <row r="33" spans="1:23">
      <c r="A33" s="8" t="s">
        <v>405</v>
      </c>
      <c r="B33" s="8"/>
      <c r="C33" s="13">
        <v>97.431506144241197</v>
      </c>
      <c r="D33" s="13"/>
      <c r="E33" s="13">
        <v>2.5684938557588</v>
      </c>
      <c r="F33" s="2"/>
      <c r="G33" s="10" t="s">
        <v>406</v>
      </c>
      <c r="H33" s="14">
        <v>93.290753287172507</v>
      </c>
      <c r="I33" s="14"/>
      <c r="J33" s="14">
        <v>6.7092467128275004</v>
      </c>
      <c r="K33" s="2"/>
      <c r="L33" s="10"/>
      <c r="M33" s="10"/>
      <c r="N33" s="14"/>
      <c r="O33" s="14"/>
      <c r="P33" s="14"/>
      <c r="Q33" s="7"/>
      <c r="R33" s="7"/>
      <c r="S33" s="7"/>
    </row>
    <row r="34" spans="1:23">
      <c r="A34" s="8" t="s">
        <v>406</v>
      </c>
      <c r="B34" s="8"/>
      <c r="C34" s="13">
        <v>93.290753287172507</v>
      </c>
      <c r="D34" s="13"/>
      <c r="E34" s="13">
        <v>6.7092467128275004</v>
      </c>
      <c r="F34" s="2"/>
      <c r="G34" s="8" t="s">
        <v>400</v>
      </c>
      <c r="H34" s="13">
        <v>93.224031276053509</v>
      </c>
      <c r="I34" s="13">
        <v>2.4328554469822499</v>
      </c>
      <c r="J34" s="13">
        <v>3.9427464871845004</v>
      </c>
      <c r="K34" s="2"/>
      <c r="L34" s="10"/>
      <c r="M34" s="10"/>
      <c r="N34" s="14"/>
      <c r="O34" s="14"/>
      <c r="P34" s="14"/>
      <c r="Q34" s="7"/>
      <c r="R34" s="7"/>
      <c r="S34" s="7"/>
      <c r="T34" s="7"/>
      <c r="U34" s="7"/>
      <c r="V34" s="7"/>
      <c r="W34" s="6"/>
    </row>
    <row r="35" spans="1:23">
      <c r="G35" s="8" t="s">
        <v>401</v>
      </c>
      <c r="H35" s="13">
        <v>86.969112979572245</v>
      </c>
      <c r="I35" s="13">
        <v>1.6090510152677502</v>
      </c>
      <c r="J35" s="13">
        <v>9.9016702096625</v>
      </c>
      <c r="L35" s="10"/>
      <c r="M35" s="10"/>
      <c r="N35" s="14"/>
      <c r="O35" s="14"/>
      <c r="P35" s="14"/>
      <c r="Q35" s="6"/>
      <c r="R35" s="6"/>
      <c r="S35" s="6"/>
      <c r="T35" s="6"/>
      <c r="U35" s="6"/>
      <c r="V35" s="6"/>
      <c r="W35" s="6"/>
    </row>
    <row r="36" spans="1:23"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>
      <c r="A37" s="1" t="s">
        <v>386</v>
      </c>
      <c r="B37" s="1"/>
      <c r="C37" s="1" t="s">
        <v>11</v>
      </c>
      <c r="D37" s="1" t="s">
        <v>12</v>
      </c>
      <c r="E37" s="1" t="s">
        <v>15</v>
      </c>
    </row>
    <row r="38" spans="1:23">
      <c r="A38" s="9">
        <v>871</v>
      </c>
      <c r="B38" s="9"/>
      <c r="C38" s="13">
        <v>70.594168488454002</v>
      </c>
      <c r="D38" s="13">
        <v>29.405831511546001</v>
      </c>
      <c r="E38" s="13"/>
    </row>
    <row r="39" spans="1:23">
      <c r="A39" s="10" t="s">
        <v>398</v>
      </c>
      <c r="B39" s="10"/>
      <c r="C39" s="12">
        <v>81.946909805245994</v>
      </c>
      <c r="D39" s="12">
        <v>14.937917874165</v>
      </c>
      <c r="E39" s="12">
        <v>2.9112899232332499</v>
      </c>
    </row>
    <row r="40" spans="1:23">
      <c r="A40" s="10" t="s">
        <v>399</v>
      </c>
      <c r="B40" s="10"/>
      <c r="C40" s="12">
        <v>82.015577768511008</v>
      </c>
      <c r="D40" s="12">
        <v>14.906865209567751</v>
      </c>
      <c r="E40" s="12">
        <v>2.91175071470325</v>
      </c>
    </row>
    <row r="41" spans="1:23">
      <c r="A41" s="11">
        <v>309</v>
      </c>
      <c r="B41" s="11"/>
      <c r="C41" s="12">
        <v>95.717740497427741</v>
      </c>
      <c r="D41" s="12">
        <v>7.8737138427479998</v>
      </c>
      <c r="E41" s="12"/>
    </row>
    <row r="42" spans="1:23">
      <c r="A42" s="10" t="s">
        <v>404</v>
      </c>
      <c r="B42" s="10"/>
      <c r="C42" s="12">
        <v>90.085298959298754</v>
      </c>
      <c r="D42" s="12">
        <v>7.1513361938932505</v>
      </c>
      <c r="E42" s="12">
        <v>2.5267016712119998</v>
      </c>
    </row>
    <row r="43" spans="1:23">
      <c r="A43" s="8" t="s">
        <v>402</v>
      </c>
      <c r="B43" s="8"/>
      <c r="C43" s="13">
        <v>89.833567391422008</v>
      </c>
      <c r="D43" s="13">
        <v>4.6718968311265003</v>
      </c>
      <c r="E43" s="13">
        <v>5.01661573460225</v>
      </c>
    </row>
    <row r="44" spans="1:23">
      <c r="A44" s="8" t="s">
        <v>403</v>
      </c>
      <c r="B44" s="8"/>
      <c r="C44" s="13">
        <v>84.545811780035748</v>
      </c>
      <c r="D44" s="13">
        <v>3.1569400365577502</v>
      </c>
      <c r="E44" s="13">
        <v>11.985101613870249</v>
      </c>
    </row>
    <row r="45" spans="1:23">
      <c r="A45" s="8" t="s">
        <v>400</v>
      </c>
      <c r="B45" s="8"/>
      <c r="C45" s="13">
        <v>93.224031276053509</v>
      </c>
      <c r="D45" s="13">
        <v>2.4328554469822499</v>
      </c>
      <c r="E45" s="13">
        <v>3.9427464871845004</v>
      </c>
    </row>
    <row r="46" spans="1:23">
      <c r="A46" s="9" t="s">
        <v>448</v>
      </c>
      <c r="B46" s="9"/>
      <c r="C46" s="13">
        <v>95.266838238492255</v>
      </c>
      <c r="D46" s="13">
        <v>1.9644287258930002</v>
      </c>
      <c r="E46" s="13">
        <v>2.70565861353225</v>
      </c>
    </row>
    <row r="47" spans="1:23">
      <c r="A47" s="11">
        <v>226136</v>
      </c>
      <c r="B47" s="11"/>
      <c r="C47" s="12">
        <v>86.854540397702991</v>
      </c>
      <c r="D47" s="12">
        <v>1.7709179652926668</v>
      </c>
      <c r="E47" s="12">
        <v>17.3134886031742</v>
      </c>
    </row>
    <row r="48" spans="1:23">
      <c r="A48" s="11">
        <v>247</v>
      </c>
      <c r="B48" s="11"/>
      <c r="C48" s="12">
        <v>89.735912494109996</v>
      </c>
      <c r="D48" s="12">
        <v>1.6883867469445002</v>
      </c>
      <c r="E48" s="12">
        <v>8.5757007589450005</v>
      </c>
    </row>
    <row r="49" spans="1:5">
      <c r="A49" s="8" t="s">
        <v>401</v>
      </c>
      <c r="B49" s="8"/>
      <c r="C49" s="13">
        <v>86.969112979572245</v>
      </c>
      <c r="D49" s="13">
        <v>1.6090510152677502</v>
      </c>
      <c r="E49" s="13">
        <v>9.9016702096625</v>
      </c>
    </row>
    <row r="50" spans="1:5">
      <c r="A50" s="9" t="s">
        <v>449</v>
      </c>
      <c r="B50" s="9"/>
      <c r="C50" s="13">
        <v>81.194211795013501</v>
      </c>
      <c r="D50" s="13">
        <v>1.3221408005999999</v>
      </c>
      <c r="E50" s="13">
        <v>7.1445510814630007</v>
      </c>
    </row>
    <row r="51" spans="1:5">
      <c r="A51" s="11">
        <v>598</v>
      </c>
      <c r="B51" s="11"/>
      <c r="C51" s="12">
        <v>88.917198315939999</v>
      </c>
      <c r="D51" s="12">
        <v>0.99079795766275003</v>
      </c>
      <c r="E51" s="12">
        <v>9.64788156977475</v>
      </c>
    </row>
    <row r="52" spans="1:5">
      <c r="A52" s="11">
        <v>29</v>
      </c>
      <c r="B52" s="11"/>
      <c r="C52" s="12">
        <v>92.308744199871001</v>
      </c>
      <c r="D52" s="12">
        <v>0.98535507391050003</v>
      </c>
      <c r="E52" s="12">
        <v>6.3555594082144999</v>
      </c>
    </row>
    <row r="53" spans="1:5">
      <c r="A53" s="11">
        <v>54</v>
      </c>
      <c r="B53" s="11"/>
      <c r="C53" s="12">
        <v>91.861856961626501</v>
      </c>
      <c r="D53" s="12"/>
      <c r="E53" s="12">
        <v>7.8046496301549997</v>
      </c>
    </row>
    <row r="54" spans="1:5">
      <c r="A54" s="8" t="s">
        <v>387</v>
      </c>
      <c r="B54" s="8"/>
      <c r="C54" s="13">
        <v>93.372231961124754</v>
      </c>
      <c r="D54" s="13"/>
      <c r="E54" s="13">
        <v>6.6277680388752502</v>
      </c>
    </row>
    <row r="55" spans="1:5">
      <c r="A55" s="8" t="s">
        <v>388</v>
      </c>
      <c r="B55" s="8"/>
      <c r="C55" s="13">
        <v>87.227376267869246</v>
      </c>
      <c r="D55" s="13"/>
      <c r="E55" s="13">
        <v>12.77262373213075</v>
      </c>
    </row>
    <row r="56" spans="1:5">
      <c r="A56" s="8" t="s">
        <v>389</v>
      </c>
      <c r="B56" s="8"/>
      <c r="C56" s="13">
        <v>72.836680959572504</v>
      </c>
      <c r="D56" s="13"/>
      <c r="E56" s="13">
        <v>27.163319040427499</v>
      </c>
    </row>
    <row r="57" spans="1:5">
      <c r="A57" s="9">
        <v>1056</v>
      </c>
      <c r="B57" s="9"/>
      <c r="C57" s="13">
        <v>95.277840369367993</v>
      </c>
      <c r="D57" s="13"/>
      <c r="E57" s="13">
        <v>4.5798164466567499</v>
      </c>
    </row>
    <row r="58" spans="1:5">
      <c r="A58" s="10" t="s">
        <v>390</v>
      </c>
      <c r="B58" s="10"/>
      <c r="C58" s="12">
        <v>94.835149110968999</v>
      </c>
      <c r="D58" s="12"/>
      <c r="E58" s="12">
        <v>5.1648508890309994</v>
      </c>
    </row>
    <row r="59" spans="1:5">
      <c r="A59" s="10" t="s">
        <v>391</v>
      </c>
      <c r="B59" s="10"/>
      <c r="C59" s="12">
        <v>88.591450711050754</v>
      </c>
      <c r="D59" s="12"/>
      <c r="E59" s="12">
        <v>11.408549288949249</v>
      </c>
    </row>
    <row r="60" spans="1:5">
      <c r="A60" s="9">
        <v>240</v>
      </c>
      <c r="B60" s="9"/>
      <c r="C60" s="13">
        <v>95.235907314212</v>
      </c>
      <c r="D60" s="13"/>
      <c r="E60" s="13">
        <v>4.7640926857880004</v>
      </c>
    </row>
    <row r="61" spans="1:5">
      <c r="A61" s="10" t="s">
        <v>392</v>
      </c>
      <c r="B61" s="10"/>
      <c r="C61" s="12">
        <v>92.036547001410241</v>
      </c>
      <c r="D61" s="12"/>
      <c r="E61" s="12">
        <v>7.6460708071844996</v>
      </c>
    </row>
    <row r="62" spans="1:5">
      <c r="A62" s="10" t="s">
        <v>393</v>
      </c>
      <c r="B62" s="10"/>
      <c r="C62" s="12">
        <v>87.812119336956002</v>
      </c>
      <c r="D62" s="12"/>
      <c r="E62" s="12">
        <v>12.017691391090665</v>
      </c>
    </row>
    <row r="63" spans="1:5">
      <c r="A63" s="9">
        <v>298</v>
      </c>
      <c r="B63" s="9"/>
      <c r="C63" s="13">
        <v>98.664702509319739</v>
      </c>
      <c r="D63" s="13"/>
      <c r="E63" s="13">
        <v>1.118211376231</v>
      </c>
    </row>
    <row r="64" spans="1:5">
      <c r="A64" s="8" t="s">
        <v>394</v>
      </c>
      <c r="B64" s="8"/>
      <c r="C64" s="13">
        <v>91.836935806417998</v>
      </c>
      <c r="D64" s="13"/>
      <c r="E64" s="13">
        <v>7.9591122085042505</v>
      </c>
    </row>
    <row r="65" spans="1:5">
      <c r="A65" s="8" t="s">
        <v>395</v>
      </c>
      <c r="B65" s="8"/>
      <c r="C65" s="13">
        <v>73.330361692678323</v>
      </c>
      <c r="D65" s="13"/>
      <c r="E65" s="13">
        <v>26.669638307321666</v>
      </c>
    </row>
    <row r="66" spans="1:5">
      <c r="A66" s="11">
        <v>27</v>
      </c>
      <c r="B66" s="11"/>
      <c r="C66" s="12">
        <v>95.73992518063676</v>
      </c>
      <c r="D66" s="12"/>
      <c r="E66" s="12">
        <v>4.2600748193632496</v>
      </c>
    </row>
    <row r="67" spans="1:5">
      <c r="A67" s="8" t="s">
        <v>396</v>
      </c>
      <c r="B67" s="8"/>
      <c r="C67" s="13">
        <v>93.395242815803002</v>
      </c>
      <c r="D67" s="13"/>
      <c r="E67" s="13">
        <v>6.3774190933654999</v>
      </c>
    </row>
    <row r="68" spans="1:5">
      <c r="A68" s="8" t="s">
        <v>397</v>
      </c>
      <c r="B68" s="8"/>
      <c r="C68" s="13">
        <v>86.050420413676008</v>
      </c>
      <c r="D68" s="13"/>
      <c r="E68" s="13">
        <v>13.491621615661499</v>
      </c>
    </row>
    <row r="69" spans="1:5">
      <c r="A69" s="8" t="s">
        <v>405</v>
      </c>
      <c r="B69" s="8"/>
      <c r="C69" s="13">
        <v>97.431506144241197</v>
      </c>
      <c r="D69" s="13"/>
      <c r="E69" s="13">
        <v>2.5684938557588</v>
      </c>
    </row>
    <row r="70" spans="1:5">
      <c r="A70" s="8" t="s">
        <v>406</v>
      </c>
      <c r="B70" s="8"/>
      <c r="C70" s="13">
        <v>93.290753287172507</v>
      </c>
      <c r="D70" s="13"/>
      <c r="E70" s="13">
        <v>6.7092467128275004</v>
      </c>
    </row>
  </sheetData>
  <sortState ref="L3:P23">
    <sortCondition ref="M3:M23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Messungen</vt:lpstr>
      <vt:lpstr>Metall Matrix 1</vt:lpstr>
      <vt:lpstr>Test Metall Fundorte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Wegner Wencke</dc:creator>
  <cp:lastModifiedBy>Pomberger Beate</cp:lastModifiedBy>
  <cp:lastPrinted>2021-02-12T15:18:36Z</cp:lastPrinted>
  <dcterms:created xsi:type="dcterms:W3CDTF">2000-01-01T12:00:00Z</dcterms:created>
  <dcterms:modified xsi:type="dcterms:W3CDTF">2021-02-12T15:19:00Z</dcterms:modified>
</cp:coreProperties>
</file>